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0245" windowHeight="8160" tabRatio="605" activeTab="0"/>
  </bookViews>
  <sheets>
    <sheet name="Arbonia RR Standard" sheetId="1" r:id="rId1"/>
  </sheets>
  <externalReferences>
    <externalReference r:id="rId4"/>
  </externalReferences>
  <definedNames>
    <definedName name="RegProf">'Arbonia RR Standard'!$C$7:$C$8</definedName>
    <definedName name="ReguDiap">'[1]Konvektoriai K1 K2'!$C$5:$C$6</definedName>
  </definedNames>
  <calcPr fullCalcOnLoad="1"/>
</workbook>
</file>

<file path=xl/sharedStrings.xml><?xml version="1.0" encoding="utf-8"?>
<sst xmlns="http://schemas.openxmlformats.org/spreadsheetml/2006/main" count="36" uniqueCount="16">
  <si>
    <t>tv</t>
  </si>
  <si>
    <t>tr</t>
  </si>
  <si>
    <t>ti</t>
  </si>
  <si>
    <t>tln</t>
  </si>
  <si>
    <t xml:space="preserve"> </t>
  </si>
  <si>
    <t>BL mm</t>
  </si>
  <si>
    <t>BH,mm</t>
  </si>
  <si>
    <t>Arbonia radiators</t>
  </si>
  <si>
    <t>Weight, kg</t>
  </si>
  <si>
    <t>Capacity, l</t>
  </si>
  <si>
    <t>Model</t>
  </si>
  <si>
    <t>rad. weight &gt;125kg</t>
  </si>
  <si>
    <t>Elements</t>
  </si>
  <si>
    <t>Thermal exponent</t>
  </si>
  <si>
    <t>Max. elements</t>
  </si>
  <si>
    <t>Power, W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</si>
</sst>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0.000"/>
    <numFmt numFmtId="191" formatCode="0.0000"/>
    <numFmt numFmtId="192" formatCode="0.0"/>
  </numFmts>
  <fonts count="57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b/>
      <sz val="1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20"/>
      <name val="Arial"/>
      <family val="2"/>
    </font>
    <font>
      <sz val="8"/>
      <name val="Tahoma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2"/>
      <color indexed="9"/>
      <name val="MS Sans Serif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Segoe U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rgb="FFFA7D00"/>
      <name val="Times New Roman"/>
      <family val="2"/>
    </font>
    <font>
      <sz val="10"/>
      <color rgb="FF9C0006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i/>
      <sz val="10"/>
      <color rgb="FF7F7F7F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sz val="12"/>
      <color theme="0"/>
      <name val="MS Sans Serif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0"/>
      <color theme="0" tint="-0.149990007281303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Dashed"/>
    </border>
    <border>
      <left style="thin"/>
      <right style="medium"/>
      <top style="thin"/>
      <bottom style="mediumDashed"/>
    </border>
    <border>
      <left style="medium"/>
      <right style="thin"/>
      <top style="thin"/>
      <bottom style="medium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23" borderId="3" applyNumberFormat="0" applyAlignment="0" applyProtection="0"/>
    <xf numFmtId="0" fontId="44" fillId="0" borderId="4" applyNumberFormat="0" applyFill="0" applyAlignment="0" applyProtection="0"/>
    <xf numFmtId="0" fontId="0" fillId="24" borderId="5" applyNumberFormat="0" applyFont="0" applyAlignment="0" applyProtection="0"/>
    <xf numFmtId="0" fontId="45" fillId="25" borderId="0" applyNumberFormat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2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1" fillId="20" borderId="9" applyNumberFormat="0" applyAlignment="0" applyProtection="0"/>
    <xf numFmtId="0" fontId="5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vertical="center"/>
      <protection hidden="1"/>
    </xf>
    <xf numFmtId="0" fontId="5" fillId="33" borderId="12" xfId="0" applyFont="1" applyFill="1" applyBorder="1" applyAlignment="1" applyProtection="1">
      <alignment horizontal="right" vertical="center"/>
      <protection hidden="1"/>
    </xf>
    <xf numFmtId="0" fontId="5" fillId="33" borderId="13" xfId="0" applyFont="1" applyFill="1" applyBorder="1" applyAlignment="1" applyProtection="1">
      <alignment horizontal="center" vertical="center"/>
      <protection hidden="1"/>
    </xf>
    <xf numFmtId="0" fontId="5" fillId="33" borderId="14" xfId="0" applyFont="1" applyFill="1" applyBorder="1" applyAlignment="1" applyProtection="1">
      <alignment horizontal="center" vertical="center"/>
      <protection hidden="1"/>
    </xf>
    <xf numFmtId="0" fontId="5" fillId="33" borderId="15" xfId="0" applyFont="1" applyFill="1" applyBorder="1" applyAlignment="1" applyProtection="1">
      <alignment horizontal="center" vertical="center"/>
      <protection hidden="1"/>
    </xf>
    <xf numFmtId="0" fontId="5" fillId="33" borderId="16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vertical="center"/>
      <protection hidden="1"/>
    </xf>
    <xf numFmtId="190" fontId="6" fillId="33" borderId="18" xfId="0" applyNumberFormat="1" applyFont="1" applyFill="1" applyBorder="1" applyAlignment="1" applyProtection="1">
      <alignment horizontal="center" vertical="center"/>
      <protection hidden="1"/>
    </xf>
    <xf numFmtId="190" fontId="6" fillId="33" borderId="19" xfId="0" applyNumberFormat="1" applyFont="1" applyFill="1" applyBorder="1" applyAlignment="1" applyProtection="1">
      <alignment horizontal="center" vertical="center"/>
      <protection hidden="1"/>
    </xf>
    <xf numFmtId="190" fontId="6" fillId="33" borderId="20" xfId="0" applyNumberFormat="1" applyFont="1" applyFill="1" applyBorder="1" applyAlignment="1" applyProtection="1">
      <alignment horizontal="center" vertical="center"/>
      <protection hidden="1"/>
    </xf>
    <xf numFmtId="190" fontId="6" fillId="33" borderId="21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8" fillId="33" borderId="22" xfId="0" applyFont="1" applyFill="1" applyBorder="1" applyAlignment="1" applyProtection="1">
      <alignment vertical="center"/>
      <protection hidden="1"/>
    </xf>
    <xf numFmtId="0" fontId="8" fillId="33" borderId="23" xfId="0" applyFont="1" applyFill="1" applyBorder="1" applyAlignment="1" applyProtection="1">
      <alignment horizontal="right" vertical="center"/>
      <protection hidden="1"/>
    </xf>
    <xf numFmtId="0" fontId="8" fillId="33" borderId="24" xfId="0" applyFont="1" applyFill="1" applyBorder="1" applyAlignment="1" applyProtection="1">
      <alignment horizontal="center" vertical="center"/>
      <protection hidden="1"/>
    </xf>
    <xf numFmtId="0" fontId="8" fillId="33" borderId="25" xfId="0" applyFont="1" applyFill="1" applyBorder="1" applyAlignment="1" applyProtection="1">
      <alignment horizontal="right" vertical="center"/>
      <protection hidden="1"/>
    </xf>
    <xf numFmtId="0" fontId="8" fillId="33" borderId="26" xfId="0" applyFont="1" applyFill="1" applyBorder="1" applyAlignment="1" applyProtection="1">
      <alignment horizontal="right" vertical="center"/>
      <protection hidden="1"/>
    </xf>
    <xf numFmtId="190" fontId="6" fillId="33" borderId="17" xfId="0" applyNumberFormat="1" applyFont="1" applyFill="1" applyBorder="1" applyAlignment="1" applyProtection="1">
      <alignment vertical="center"/>
      <protection hidden="1"/>
    </xf>
    <xf numFmtId="190" fontId="6" fillId="33" borderId="27" xfId="0" applyNumberFormat="1" applyFont="1" applyFill="1" applyBorder="1" applyAlignment="1" applyProtection="1">
      <alignment horizontal="right" vertical="center"/>
      <protection hidden="1"/>
    </xf>
    <xf numFmtId="0" fontId="4" fillId="33" borderId="27" xfId="0" applyFont="1" applyFill="1" applyBorder="1" applyAlignment="1" applyProtection="1">
      <alignment horizontal="right" vertical="center"/>
      <protection hidden="1"/>
    </xf>
    <xf numFmtId="190" fontId="6" fillId="33" borderId="28" xfId="0" applyNumberFormat="1" applyFont="1" applyFill="1" applyBorder="1" applyAlignment="1" applyProtection="1">
      <alignment horizontal="center" vertical="center"/>
      <protection hidden="1"/>
    </xf>
    <xf numFmtId="0" fontId="8" fillId="33" borderId="29" xfId="0" applyFont="1" applyFill="1" applyBorder="1" applyAlignment="1" applyProtection="1">
      <alignment horizontal="right" vertical="center"/>
      <protection hidden="1"/>
    </xf>
    <xf numFmtId="0" fontId="8" fillId="33" borderId="26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8" fillId="35" borderId="29" xfId="0" applyFont="1" applyFill="1" applyBorder="1" applyAlignment="1" applyProtection="1">
      <alignment horizontal="right" vertical="center"/>
      <protection hidden="1"/>
    </xf>
    <xf numFmtId="0" fontId="8" fillId="35" borderId="22" xfId="0" applyFont="1" applyFill="1" applyBorder="1" applyAlignment="1" applyProtection="1">
      <alignment horizontal="right" vertical="center"/>
      <protection hidden="1"/>
    </xf>
    <xf numFmtId="190" fontId="53" fillId="35" borderId="0" xfId="0" applyNumberFormat="1" applyFont="1" applyFill="1" applyAlignment="1" applyProtection="1">
      <alignment horizontal="center" vertical="center"/>
      <protection hidden="1"/>
    </xf>
    <xf numFmtId="0" fontId="54" fillId="35" borderId="0" xfId="0" applyFont="1" applyFill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left" vertical="top"/>
      <protection locked="0"/>
    </xf>
    <xf numFmtId="1" fontId="7" fillId="33" borderId="30" xfId="0" applyNumberFormat="1" applyFont="1" applyFill="1" applyBorder="1" applyAlignment="1" applyProtection="1">
      <alignment horizontal="center" vertical="center"/>
      <protection hidden="1"/>
    </xf>
    <xf numFmtId="1" fontId="7" fillId="33" borderId="31" xfId="0" applyNumberFormat="1" applyFont="1" applyFill="1" applyBorder="1" applyAlignment="1" applyProtection="1">
      <alignment horizontal="center" vertical="center"/>
      <protection hidden="1"/>
    </xf>
    <xf numFmtId="1" fontId="0" fillId="33" borderId="32" xfId="0" applyNumberFormat="1" applyFont="1" applyFill="1" applyBorder="1" applyAlignment="1" applyProtection="1">
      <alignment horizontal="center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hidden="1"/>
    </xf>
    <xf numFmtId="0" fontId="5" fillId="33" borderId="24" xfId="0" applyFont="1" applyFill="1" applyBorder="1" applyAlignment="1" applyProtection="1">
      <alignment horizontal="center" vertical="center"/>
      <protection hidden="1"/>
    </xf>
    <xf numFmtId="0" fontId="5" fillId="33" borderId="26" xfId="0" applyFont="1" applyFill="1" applyBorder="1" applyAlignment="1" applyProtection="1">
      <alignment horizontal="center" vertical="center"/>
      <protection hidden="1"/>
    </xf>
    <xf numFmtId="0" fontId="7" fillId="33" borderId="33" xfId="0" applyFont="1" applyFill="1" applyBorder="1" applyAlignment="1" applyProtection="1">
      <alignment horizontal="center"/>
      <protection hidden="1"/>
    </xf>
    <xf numFmtId="190" fontId="0" fillId="33" borderId="0" xfId="0" applyNumberFormat="1" applyFont="1" applyFill="1" applyAlignment="1">
      <alignment/>
    </xf>
    <xf numFmtId="0" fontId="5" fillId="33" borderId="29" xfId="0" applyFont="1" applyFill="1" applyBorder="1" applyAlignment="1" applyProtection="1">
      <alignment horizontal="center" vertical="center"/>
      <protection hidden="1"/>
    </xf>
    <xf numFmtId="0" fontId="5" fillId="33" borderId="34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>
      <alignment/>
    </xf>
    <xf numFmtId="0" fontId="9" fillId="33" borderId="13" xfId="0" applyFont="1" applyFill="1" applyBorder="1" applyAlignment="1" applyProtection="1">
      <alignment horizontal="center" vertical="center"/>
      <protection hidden="1"/>
    </xf>
    <xf numFmtId="0" fontId="9" fillId="33" borderId="14" xfId="0" applyFont="1" applyFill="1" applyBorder="1" applyAlignment="1" applyProtection="1">
      <alignment horizontal="center" vertical="center"/>
      <protection hidden="1"/>
    </xf>
    <xf numFmtId="0" fontId="9" fillId="33" borderId="16" xfId="0" applyFont="1" applyFill="1" applyBorder="1" applyAlignment="1" applyProtection="1">
      <alignment horizontal="center" vertical="center"/>
      <protection hidden="1"/>
    </xf>
    <xf numFmtId="0" fontId="0" fillId="36" borderId="0" xfId="0" applyFill="1" applyAlignment="1">
      <alignment/>
    </xf>
    <xf numFmtId="0" fontId="0" fillId="33" borderId="35" xfId="0" applyFill="1" applyBorder="1" applyAlignment="1">
      <alignment/>
    </xf>
    <xf numFmtId="1" fontId="0" fillId="33" borderId="36" xfId="0" applyNumberFormat="1" applyFont="1" applyFill="1" applyBorder="1" applyAlignment="1" applyProtection="1">
      <alignment horizontal="center" vertical="center"/>
      <protection hidden="1"/>
    </xf>
    <xf numFmtId="0" fontId="8" fillId="33" borderId="37" xfId="0" applyFont="1" applyFill="1" applyBorder="1" applyAlignment="1" applyProtection="1">
      <alignment vertical="center"/>
      <protection hidden="1"/>
    </xf>
    <xf numFmtId="2" fontId="0" fillId="33" borderId="0" xfId="0" applyNumberFormat="1" applyFill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 horizontal="center"/>
      <protection hidden="1"/>
    </xf>
    <xf numFmtId="0" fontId="0" fillId="33" borderId="38" xfId="0" applyFill="1" applyBorder="1" applyAlignment="1">
      <alignment/>
    </xf>
    <xf numFmtId="0" fontId="0" fillId="33" borderId="38" xfId="0" applyFont="1" applyFill="1" applyBorder="1" applyAlignment="1">
      <alignment/>
    </xf>
    <xf numFmtId="192" fontId="6" fillId="33" borderId="39" xfId="0" applyNumberFormat="1" applyFont="1" applyFill="1" applyBorder="1" applyAlignment="1" applyProtection="1">
      <alignment horizontal="center" vertical="center"/>
      <protection hidden="1"/>
    </xf>
    <xf numFmtId="2" fontId="6" fillId="33" borderId="39" xfId="0" applyNumberFormat="1" applyFont="1" applyFill="1" applyBorder="1" applyAlignment="1" applyProtection="1">
      <alignment horizontal="center" vertical="center"/>
      <protection hidden="1"/>
    </xf>
    <xf numFmtId="192" fontId="6" fillId="33" borderId="40" xfId="0" applyNumberFormat="1" applyFont="1" applyFill="1" applyBorder="1" applyAlignment="1" applyProtection="1">
      <alignment horizontal="center" vertical="center"/>
      <protection hidden="1"/>
    </xf>
    <xf numFmtId="192" fontId="6" fillId="33" borderId="41" xfId="0" applyNumberFormat="1" applyFont="1" applyFill="1" applyBorder="1" applyAlignment="1" applyProtection="1">
      <alignment horizontal="center" vertical="center"/>
      <protection hidden="1"/>
    </xf>
    <xf numFmtId="192" fontId="6" fillId="33" borderId="42" xfId="0" applyNumberFormat="1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192" fontId="6" fillId="33" borderId="43" xfId="0" applyNumberFormat="1" applyFont="1" applyFill="1" applyBorder="1" applyAlignment="1" applyProtection="1">
      <alignment horizontal="center" vertical="center"/>
      <protection hidden="1"/>
    </xf>
    <xf numFmtId="192" fontId="0" fillId="33" borderId="44" xfId="0" applyNumberFormat="1" applyFont="1" applyFill="1" applyBorder="1" applyAlignment="1" applyProtection="1">
      <alignment horizontal="center"/>
      <protection hidden="1"/>
    </xf>
    <xf numFmtId="190" fontId="0" fillId="33" borderId="0" xfId="0" applyNumberFormat="1" applyFont="1" applyFill="1" applyAlignment="1">
      <alignment/>
    </xf>
    <xf numFmtId="192" fontId="0" fillId="33" borderId="45" xfId="0" applyNumberFormat="1" applyFont="1" applyFill="1" applyBorder="1" applyAlignment="1" applyProtection="1">
      <alignment horizontal="center"/>
      <protection hidden="1"/>
    </xf>
    <xf numFmtId="192" fontId="0" fillId="33" borderId="46" xfId="0" applyNumberFormat="1" applyFont="1" applyFill="1" applyBorder="1" applyAlignment="1" applyProtection="1">
      <alignment horizontal="center"/>
      <protection hidden="1"/>
    </xf>
    <xf numFmtId="192" fontId="0" fillId="33" borderId="47" xfId="0" applyNumberFormat="1" applyFont="1" applyFill="1" applyBorder="1" applyAlignment="1" applyProtection="1">
      <alignment horizontal="center"/>
      <protection hidden="1"/>
    </xf>
    <xf numFmtId="192" fontId="0" fillId="33" borderId="48" xfId="0" applyNumberFormat="1" applyFont="1" applyFill="1" applyBorder="1" applyAlignment="1" applyProtection="1">
      <alignment horizontal="center"/>
      <protection hidden="1"/>
    </xf>
    <xf numFmtId="192" fontId="0" fillId="33" borderId="10" xfId="0" applyNumberFormat="1" applyFont="1" applyFill="1" applyBorder="1" applyAlignment="1" applyProtection="1">
      <alignment horizontal="center"/>
      <protection hidden="1"/>
    </xf>
    <xf numFmtId="192" fontId="0" fillId="33" borderId="49" xfId="0" applyNumberFormat="1" applyFont="1" applyFill="1" applyBorder="1" applyAlignment="1" applyProtection="1">
      <alignment horizontal="center"/>
      <protection hidden="1"/>
    </xf>
    <xf numFmtId="192" fontId="0" fillId="33" borderId="50" xfId="0" applyNumberFormat="1" applyFont="1" applyFill="1" applyBorder="1" applyAlignment="1" applyProtection="1">
      <alignment horizontal="center"/>
      <protection hidden="1"/>
    </xf>
    <xf numFmtId="192" fontId="0" fillId="33" borderId="51" xfId="0" applyNumberFormat="1" applyFont="1" applyFill="1" applyBorder="1" applyAlignment="1" applyProtection="1">
      <alignment horizontal="center"/>
      <protection hidden="1"/>
    </xf>
    <xf numFmtId="192" fontId="0" fillId="33" borderId="52" xfId="0" applyNumberFormat="1" applyFont="1" applyFill="1" applyBorder="1" applyAlignment="1" applyProtection="1">
      <alignment horizontal="center"/>
      <protection hidden="1"/>
    </xf>
    <xf numFmtId="192" fontId="0" fillId="33" borderId="53" xfId="0" applyNumberFormat="1" applyFont="1" applyFill="1" applyBorder="1" applyAlignment="1" applyProtection="1">
      <alignment horizontal="center"/>
      <protection hidden="1"/>
    </xf>
    <xf numFmtId="192" fontId="0" fillId="33" borderId="54" xfId="0" applyNumberFormat="1" applyFont="1" applyFill="1" applyBorder="1" applyAlignment="1" applyProtection="1">
      <alignment horizontal="center"/>
      <protection hidden="1"/>
    </xf>
    <xf numFmtId="192" fontId="0" fillId="33" borderId="55" xfId="0" applyNumberFormat="1" applyFont="1" applyFill="1" applyBorder="1" applyAlignment="1" applyProtection="1">
      <alignment horizontal="center"/>
      <protection hidden="1"/>
    </xf>
    <xf numFmtId="192" fontId="0" fillId="33" borderId="56" xfId="0" applyNumberFormat="1" applyFont="1" applyFill="1" applyBorder="1" applyAlignment="1" applyProtection="1">
      <alignment horizontal="center"/>
      <protection hidden="1"/>
    </xf>
    <xf numFmtId="192" fontId="0" fillId="37" borderId="56" xfId="0" applyNumberFormat="1" applyFont="1" applyFill="1" applyBorder="1" applyAlignment="1" applyProtection="1">
      <alignment horizontal="center"/>
      <protection hidden="1"/>
    </xf>
    <xf numFmtId="192" fontId="0" fillId="33" borderId="18" xfId="0" applyNumberFormat="1" applyFont="1" applyFill="1" applyBorder="1" applyAlignment="1" applyProtection="1">
      <alignment horizontal="center"/>
      <protection hidden="1"/>
    </xf>
    <xf numFmtId="192" fontId="0" fillId="33" borderId="19" xfId="0" applyNumberFormat="1" applyFont="1" applyFill="1" applyBorder="1" applyAlignment="1" applyProtection="1">
      <alignment horizontal="center"/>
      <protection hidden="1"/>
    </xf>
    <xf numFmtId="192" fontId="0" fillId="33" borderId="21" xfId="0" applyNumberFormat="1" applyFont="1" applyFill="1" applyBorder="1" applyAlignment="1" applyProtection="1">
      <alignment horizontal="center"/>
      <protection hidden="1"/>
    </xf>
    <xf numFmtId="192" fontId="0" fillId="33" borderId="28" xfId="0" applyNumberFormat="1" applyFont="1" applyFill="1" applyBorder="1" applyAlignment="1" applyProtection="1">
      <alignment horizontal="center"/>
      <protection hidden="1"/>
    </xf>
    <xf numFmtId="192" fontId="0" fillId="37" borderId="21" xfId="0" applyNumberFormat="1" applyFont="1" applyFill="1" applyBorder="1" applyAlignment="1" applyProtection="1">
      <alignment horizontal="center"/>
      <protection hidden="1"/>
    </xf>
    <xf numFmtId="192" fontId="0" fillId="37" borderId="49" xfId="0" applyNumberFormat="1" applyFont="1" applyFill="1" applyBorder="1" applyAlignment="1" applyProtection="1">
      <alignment horizontal="center"/>
      <protection hidden="1"/>
    </xf>
    <xf numFmtId="192" fontId="0" fillId="37" borderId="10" xfId="0" applyNumberFormat="1" applyFont="1" applyFill="1" applyBorder="1" applyAlignment="1" applyProtection="1">
      <alignment horizontal="center"/>
      <protection hidden="1"/>
    </xf>
    <xf numFmtId="192" fontId="0" fillId="37" borderId="53" xfId="0" applyNumberFormat="1" applyFont="1" applyFill="1" applyBorder="1" applyAlignment="1" applyProtection="1">
      <alignment horizontal="center"/>
      <protection hidden="1"/>
    </xf>
    <xf numFmtId="192" fontId="0" fillId="37" borderId="52" xfId="0" applyNumberFormat="1" applyFont="1" applyFill="1" applyBorder="1" applyAlignment="1" applyProtection="1">
      <alignment horizontal="center"/>
      <protection hidden="1"/>
    </xf>
    <xf numFmtId="192" fontId="0" fillId="37" borderId="55" xfId="0" applyNumberFormat="1" applyFont="1" applyFill="1" applyBorder="1" applyAlignment="1" applyProtection="1">
      <alignment horizontal="center"/>
      <protection hidden="1"/>
    </xf>
    <xf numFmtId="192" fontId="0" fillId="33" borderId="57" xfId="0" applyNumberFormat="1" applyFont="1" applyFill="1" applyBorder="1" applyAlignment="1" applyProtection="1">
      <alignment horizontal="center"/>
      <protection hidden="1"/>
    </xf>
    <xf numFmtId="192" fontId="0" fillId="37" borderId="19" xfId="0" applyNumberFormat="1" applyFont="1" applyFill="1" applyBorder="1" applyAlignment="1" applyProtection="1">
      <alignment horizontal="center"/>
      <protection hidden="1"/>
    </xf>
    <xf numFmtId="192" fontId="0" fillId="0" borderId="19" xfId="0" applyNumberFormat="1" applyFont="1" applyFill="1" applyBorder="1" applyAlignment="1" applyProtection="1">
      <alignment horizontal="center"/>
      <protection hidden="1"/>
    </xf>
    <xf numFmtId="192" fontId="0" fillId="38" borderId="19" xfId="0" applyNumberFormat="1" applyFont="1" applyFill="1" applyBorder="1" applyAlignment="1" applyProtection="1">
      <alignment horizontal="center"/>
      <protection hidden="1"/>
    </xf>
    <xf numFmtId="192" fontId="0" fillId="37" borderId="51" xfId="0" applyNumberFormat="1" applyFont="1" applyFill="1" applyBorder="1" applyAlignment="1" applyProtection="1">
      <alignment horizontal="center"/>
      <protection hidden="1"/>
    </xf>
    <xf numFmtId="192" fontId="55" fillId="33" borderId="19" xfId="0" applyNumberFormat="1" applyFont="1" applyFill="1" applyBorder="1" applyAlignment="1" applyProtection="1">
      <alignment horizontal="center"/>
      <protection hidden="1"/>
    </xf>
    <xf numFmtId="192" fontId="55" fillId="33" borderId="21" xfId="0" applyNumberFormat="1" applyFont="1" applyFill="1" applyBorder="1" applyAlignment="1" applyProtection="1">
      <alignment horizontal="center"/>
      <protection hidden="1"/>
    </xf>
    <xf numFmtId="192" fontId="55" fillId="0" borderId="19" xfId="0" applyNumberFormat="1" applyFont="1" applyFill="1" applyBorder="1" applyAlignment="1" applyProtection="1">
      <alignment horizontal="center"/>
      <protection hidden="1"/>
    </xf>
    <xf numFmtId="192" fontId="0" fillId="37" borderId="18" xfId="0" applyNumberFormat="1" applyFont="1" applyFill="1" applyBorder="1" applyAlignment="1" applyProtection="1">
      <alignment horizontal="center"/>
      <protection hidden="1"/>
    </xf>
    <xf numFmtId="192" fontId="55" fillId="33" borderId="10" xfId="0" applyNumberFormat="1" applyFont="1" applyFill="1" applyBorder="1" applyAlignment="1" applyProtection="1">
      <alignment horizontal="center"/>
      <protection hidden="1"/>
    </xf>
    <xf numFmtId="192" fontId="55" fillId="33" borderId="49" xfId="0" applyNumberFormat="1" applyFont="1" applyFill="1" applyBorder="1" applyAlignment="1" applyProtection="1">
      <alignment horizontal="center"/>
      <protection hidden="1"/>
    </xf>
    <xf numFmtId="192" fontId="0" fillId="38" borderId="10" xfId="0" applyNumberFormat="1" applyFont="1" applyFill="1" applyBorder="1" applyAlignment="1" applyProtection="1">
      <alignment horizontal="center"/>
      <protection hidden="1"/>
    </xf>
    <xf numFmtId="192" fontId="55" fillId="0" borderId="10" xfId="0" applyNumberFormat="1" applyFont="1" applyFill="1" applyBorder="1" applyAlignment="1" applyProtection="1">
      <alignment horizontal="center"/>
      <protection hidden="1"/>
    </xf>
    <xf numFmtId="192" fontId="0" fillId="37" borderId="48" xfId="0" applyNumberFormat="1" applyFont="1" applyFill="1" applyBorder="1" applyAlignment="1" applyProtection="1">
      <alignment horizontal="center"/>
      <protection hidden="1"/>
    </xf>
    <xf numFmtId="192" fontId="55" fillId="33" borderId="52" xfId="0" applyNumberFormat="1" applyFont="1" applyFill="1" applyBorder="1" applyAlignment="1" applyProtection="1">
      <alignment horizontal="center"/>
      <protection hidden="1"/>
    </xf>
    <xf numFmtId="192" fontId="55" fillId="33" borderId="53" xfId="0" applyNumberFormat="1" applyFont="1" applyFill="1" applyBorder="1" applyAlignment="1" applyProtection="1">
      <alignment horizontal="center"/>
      <protection hidden="1"/>
    </xf>
    <xf numFmtId="192" fontId="0" fillId="38" borderId="52" xfId="0" applyNumberFormat="1" applyFont="1" applyFill="1" applyBorder="1" applyAlignment="1" applyProtection="1">
      <alignment horizontal="center"/>
      <protection hidden="1"/>
    </xf>
    <xf numFmtId="192" fontId="55" fillId="0" borderId="52" xfId="0" applyNumberFormat="1" applyFont="1" applyFill="1" applyBorder="1" applyAlignment="1" applyProtection="1">
      <alignment horizontal="center"/>
      <protection hidden="1"/>
    </xf>
    <xf numFmtId="192" fontId="0" fillId="33" borderId="58" xfId="0" applyNumberFormat="1" applyFont="1" applyFill="1" applyBorder="1" applyAlignment="1" applyProtection="1">
      <alignment horizontal="center"/>
      <protection hidden="1"/>
    </xf>
    <xf numFmtId="192" fontId="0" fillId="33" borderId="59" xfId="0" applyNumberFormat="1" applyFont="1" applyFill="1" applyBorder="1" applyAlignment="1" applyProtection="1">
      <alignment horizontal="center"/>
      <protection hidden="1"/>
    </xf>
    <xf numFmtId="192" fontId="0" fillId="33" borderId="60" xfId="0" applyNumberFormat="1" applyFont="1" applyFill="1" applyBorder="1" applyAlignment="1" applyProtection="1">
      <alignment horizontal="center"/>
      <protection hidden="1"/>
    </xf>
    <xf numFmtId="192" fontId="0" fillId="33" borderId="61" xfId="0" applyNumberFormat="1" applyFont="1" applyFill="1" applyBorder="1" applyAlignment="1" applyProtection="1">
      <alignment horizontal="center"/>
      <protection hidden="1"/>
    </xf>
    <xf numFmtId="0" fontId="56" fillId="36" borderId="62" xfId="0" applyFont="1" applyFill="1" applyBorder="1" applyAlignment="1" applyProtection="1">
      <alignment/>
      <protection hidden="1" locked="0"/>
    </xf>
    <xf numFmtId="0" fontId="55" fillId="33" borderId="0" xfId="0" applyFont="1" applyFill="1" applyAlignment="1" applyProtection="1">
      <alignment horizontal="center" vertical="center"/>
      <protection hidden="1"/>
    </xf>
    <xf numFmtId="2" fontId="55" fillId="33" borderId="0" xfId="0" applyNumberFormat="1" applyFont="1" applyFill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horizontal="right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0" fontId="12" fillId="33" borderId="34" xfId="0" applyFont="1" applyFill="1" applyBorder="1" applyAlignment="1" applyProtection="1">
      <alignment horizontal="center"/>
      <protection hidden="1"/>
    </xf>
    <xf numFmtId="0" fontId="12" fillId="33" borderId="12" xfId="0" applyFont="1" applyFill="1" applyBorder="1" applyAlignment="1" applyProtection="1">
      <alignment horizontal="center"/>
      <protection hidden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vektoriai_KNN_KSN_KKN%20Ps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vektoriai K1 K2"/>
    </sheetNames>
    <sheetDataSet>
      <sheetData sheetId="0">
        <row r="5">
          <cell r="C5" t="str">
            <v>K1</v>
          </cell>
        </row>
        <row r="6">
          <cell r="C6" t="str">
            <v>K2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5" sqref="B5"/>
    </sheetView>
  </sheetViews>
  <sheetFormatPr defaultColWidth="11.421875" defaultRowHeight="12.75"/>
  <cols>
    <col min="1" max="1" width="9.00390625" style="17" customWidth="1"/>
    <col min="2" max="2" width="10.421875" style="17" customWidth="1"/>
    <col min="3" max="3" width="10.00390625" style="17" customWidth="1"/>
    <col min="4" max="4" width="10.7109375" style="17" customWidth="1"/>
    <col min="5" max="5" width="8.00390625" style="17" bestFit="1" customWidth="1"/>
    <col min="6" max="6" width="7.00390625" style="17" customWidth="1"/>
    <col min="7" max="7" width="7.28125" style="17" customWidth="1"/>
    <col min="8" max="8" width="7.57421875" style="17" bestFit="1" customWidth="1"/>
    <col min="9" max="9" width="8.00390625" style="17" bestFit="1" customWidth="1"/>
    <col min="10" max="16" width="7.57421875" style="17" bestFit="1" customWidth="1"/>
    <col min="17" max="17" width="8.28125" style="17" bestFit="1" customWidth="1"/>
    <col min="18" max="18" width="7.57421875" style="17" bestFit="1" customWidth="1"/>
    <col min="19" max="19" width="7.140625" style="17" customWidth="1"/>
    <col min="20" max="27" width="7.57421875" style="17" bestFit="1" customWidth="1"/>
    <col min="28" max="28" width="8.57421875" style="17" bestFit="1" customWidth="1"/>
    <col min="29" max="108" width="7.7109375" style="33" bestFit="1" customWidth="1"/>
    <col min="109" max="16384" width="11.421875" style="33" customWidth="1"/>
  </cols>
  <sheetData>
    <row r="1" spans="1:16" ht="12.75">
      <c r="A1" s="60" t="s">
        <v>15</v>
      </c>
      <c r="B1" s="61" t="s">
        <v>8</v>
      </c>
      <c r="C1" s="61" t="s">
        <v>9</v>
      </c>
      <c r="F1" s="50"/>
      <c r="P1" s="50"/>
    </row>
    <row r="2" spans="1:108" ht="20.25" customHeight="1" thickBot="1">
      <c r="A2" s="117" t="b">
        <v>1</v>
      </c>
      <c r="B2" s="117" t="b">
        <v>1</v>
      </c>
      <c r="C2" s="117" t="b">
        <v>1</v>
      </c>
      <c r="F2" s="38" t="s">
        <v>7</v>
      </c>
      <c r="K2" s="50"/>
      <c r="P2" s="50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</row>
    <row r="3" spans="1:108" ht="13.5" thickBot="1">
      <c r="A3" s="59" t="s">
        <v>0</v>
      </c>
      <c r="B3" s="1" t="s">
        <v>1</v>
      </c>
      <c r="C3" s="1" t="s">
        <v>2</v>
      </c>
      <c r="D3" s="1" t="s">
        <v>3</v>
      </c>
      <c r="E3" s="2"/>
      <c r="F3" s="39"/>
      <c r="G3" s="31"/>
      <c r="H3" s="2"/>
      <c r="I3" s="2"/>
      <c r="J3" s="3"/>
      <c r="K3" s="2"/>
      <c r="L3" s="2"/>
      <c r="M3" s="2"/>
      <c r="N3" s="2"/>
      <c r="O3" s="2"/>
      <c r="P3" s="2"/>
      <c r="Q3" s="4"/>
      <c r="R3" s="5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</row>
    <row r="4" spans="1:108" ht="26.25" thickBot="1">
      <c r="A4" s="32">
        <v>70</v>
      </c>
      <c r="B4" s="32">
        <v>50</v>
      </c>
      <c r="C4" s="32">
        <v>20</v>
      </c>
      <c r="D4" s="46">
        <f>ROUND((A4-B4)/(LN((A4-C4)/(B4-C4))),2)</f>
        <v>39.15</v>
      </c>
      <c r="E4" s="124">
        <v>190</v>
      </c>
      <c r="F4" s="126"/>
      <c r="G4" s="124">
        <v>180</v>
      </c>
      <c r="H4" s="126"/>
      <c r="I4" s="124">
        <v>260</v>
      </c>
      <c r="J4" s="125"/>
      <c r="K4" s="125"/>
      <c r="L4" s="125"/>
      <c r="M4" s="126"/>
      <c r="N4" s="124">
        <v>300</v>
      </c>
      <c r="O4" s="125"/>
      <c r="P4" s="125"/>
      <c r="Q4" s="125"/>
      <c r="R4" s="126"/>
      <c r="S4" s="124">
        <v>350</v>
      </c>
      <c r="T4" s="125"/>
      <c r="U4" s="125"/>
      <c r="V4" s="125"/>
      <c r="W4" s="126"/>
      <c r="X4" s="124">
        <v>400</v>
      </c>
      <c r="Y4" s="125"/>
      <c r="Z4" s="125"/>
      <c r="AA4" s="125"/>
      <c r="AB4" s="126"/>
      <c r="AC4" s="124">
        <v>450</v>
      </c>
      <c r="AD4" s="125"/>
      <c r="AE4" s="125"/>
      <c r="AF4" s="125"/>
      <c r="AG4" s="126"/>
      <c r="AH4" s="124">
        <v>500</v>
      </c>
      <c r="AI4" s="125"/>
      <c r="AJ4" s="125"/>
      <c r="AK4" s="125"/>
      <c r="AL4" s="126"/>
      <c r="AM4" s="124">
        <v>550</v>
      </c>
      <c r="AN4" s="125"/>
      <c r="AO4" s="125"/>
      <c r="AP4" s="125"/>
      <c r="AQ4" s="126"/>
      <c r="AR4" s="124">
        <v>600</v>
      </c>
      <c r="AS4" s="125"/>
      <c r="AT4" s="125"/>
      <c r="AU4" s="125"/>
      <c r="AV4" s="126"/>
      <c r="AW4" s="124">
        <v>750</v>
      </c>
      <c r="AX4" s="125"/>
      <c r="AY4" s="125"/>
      <c r="AZ4" s="125"/>
      <c r="BA4" s="126"/>
      <c r="BB4" s="124">
        <v>900</v>
      </c>
      <c r="BC4" s="125"/>
      <c r="BD4" s="125"/>
      <c r="BE4" s="125"/>
      <c r="BF4" s="126"/>
      <c r="BG4" s="124">
        <v>1000</v>
      </c>
      <c r="BH4" s="125"/>
      <c r="BI4" s="125"/>
      <c r="BJ4" s="125"/>
      <c r="BK4" s="126"/>
      <c r="BL4" s="124">
        <v>1100</v>
      </c>
      <c r="BM4" s="125"/>
      <c r="BN4" s="125"/>
      <c r="BO4" s="125"/>
      <c r="BP4" s="126"/>
      <c r="BQ4" s="124">
        <v>1200</v>
      </c>
      <c r="BR4" s="125"/>
      <c r="BS4" s="125"/>
      <c r="BT4" s="125"/>
      <c r="BU4" s="126"/>
      <c r="BV4" s="124">
        <v>1500</v>
      </c>
      <c r="BW4" s="125"/>
      <c r="BX4" s="125"/>
      <c r="BY4" s="125"/>
      <c r="BZ4" s="126"/>
      <c r="CA4" s="124">
        <v>1800</v>
      </c>
      <c r="CB4" s="125"/>
      <c r="CC4" s="125"/>
      <c r="CD4" s="125"/>
      <c r="CE4" s="126"/>
      <c r="CF4" s="124">
        <v>2000</v>
      </c>
      <c r="CG4" s="125"/>
      <c r="CH4" s="125"/>
      <c r="CI4" s="125"/>
      <c r="CJ4" s="126"/>
      <c r="CK4" s="124">
        <v>2200</v>
      </c>
      <c r="CL4" s="125"/>
      <c r="CM4" s="125"/>
      <c r="CN4" s="125"/>
      <c r="CO4" s="126"/>
      <c r="CP4" s="124">
        <v>2500</v>
      </c>
      <c r="CQ4" s="125"/>
      <c r="CR4" s="125"/>
      <c r="CS4" s="125"/>
      <c r="CT4" s="126"/>
      <c r="CU4" s="124">
        <v>2800</v>
      </c>
      <c r="CV4" s="125"/>
      <c r="CW4" s="125"/>
      <c r="CX4" s="125"/>
      <c r="CY4" s="126"/>
      <c r="CZ4" s="124">
        <v>3000</v>
      </c>
      <c r="DA4" s="125"/>
      <c r="DB4" s="125"/>
      <c r="DC4" s="125"/>
      <c r="DD4" s="126"/>
    </row>
    <row r="5" spans="1:108" ht="18" customHeight="1" thickBot="1">
      <c r="A5" s="67"/>
      <c r="B5" s="34"/>
      <c r="C5" s="35" t="s">
        <v>10</v>
      </c>
      <c r="D5" s="43">
        <v>2019</v>
      </c>
      <c r="E5" s="44">
        <v>3019</v>
      </c>
      <c r="F5" s="45">
        <v>4019</v>
      </c>
      <c r="G5" s="48">
        <v>5018</v>
      </c>
      <c r="H5" s="45">
        <v>6018</v>
      </c>
      <c r="I5" s="43">
        <v>2026</v>
      </c>
      <c r="J5" s="44">
        <v>3026</v>
      </c>
      <c r="K5" s="9">
        <v>4026</v>
      </c>
      <c r="L5" s="9">
        <v>5026</v>
      </c>
      <c r="M5" s="45">
        <v>6026</v>
      </c>
      <c r="N5" s="43">
        <v>2030</v>
      </c>
      <c r="O5" s="44">
        <v>3030</v>
      </c>
      <c r="P5" s="9">
        <v>4030</v>
      </c>
      <c r="Q5" s="9">
        <v>5030</v>
      </c>
      <c r="R5" s="45">
        <v>6030</v>
      </c>
      <c r="S5" s="43">
        <v>2035</v>
      </c>
      <c r="T5" s="44">
        <v>3035</v>
      </c>
      <c r="U5" s="9">
        <v>4035</v>
      </c>
      <c r="V5" s="9">
        <v>5035</v>
      </c>
      <c r="W5" s="45">
        <v>6035</v>
      </c>
      <c r="X5" s="43">
        <v>2040</v>
      </c>
      <c r="Y5" s="44">
        <v>3040</v>
      </c>
      <c r="Z5" s="9">
        <v>4040</v>
      </c>
      <c r="AA5" s="9">
        <v>5040</v>
      </c>
      <c r="AB5" s="45">
        <v>6040</v>
      </c>
      <c r="AC5" s="43">
        <v>2045</v>
      </c>
      <c r="AD5" s="44">
        <v>3045</v>
      </c>
      <c r="AE5" s="9">
        <v>4045</v>
      </c>
      <c r="AF5" s="9">
        <v>5045</v>
      </c>
      <c r="AG5" s="45">
        <v>6045</v>
      </c>
      <c r="AH5" s="43">
        <v>2050</v>
      </c>
      <c r="AI5" s="44">
        <v>3050</v>
      </c>
      <c r="AJ5" s="9">
        <v>4050</v>
      </c>
      <c r="AK5" s="9">
        <v>5050</v>
      </c>
      <c r="AL5" s="45">
        <v>6050</v>
      </c>
      <c r="AM5" s="43">
        <v>2055</v>
      </c>
      <c r="AN5" s="44">
        <v>3055</v>
      </c>
      <c r="AO5" s="9">
        <v>4055</v>
      </c>
      <c r="AP5" s="9">
        <v>5055</v>
      </c>
      <c r="AQ5" s="45">
        <v>6055</v>
      </c>
      <c r="AR5" s="43">
        <v>2060</v>
      </c>
      <c r="AS5" s="44">
        <v>3060</v>
      </c>
      <c r="AT5" s="9">
        <v>4060</v>
      </c>
      <c r="AU5" s="9">
        <v>5060</v>
      </c>
      <c r="AV5" s="45">
        <v>6060</v>
      </c>
      <c r="AW5" s="43">
        <v>2075</v>
      </c>
      <c r="AX5" s="44">
        <v>3075</v>
      </c>
      <c r="AY5" s="9">
        <v>4075</v>
      </c>
      <c r="AZ5" s="9">
        <v>5075</v>
      </c>
      <c r="BA5" s="45">
        <v>6075</v>
      </c>
      <c r="BB5" s="43">
        <v>2090</v>
      </c>
      <c r="BC5" s="44">
        <v>3090</v>
      </c>
      <c r="BD5" s="9">
        <v>4090</v>
      </c>
      <c r="BE5" s="9">
        <v>5090</v>
      </c>
      <c r="BF5" s="45">
        <v>6090</v>
      </c>
      <c r="BG5" s="43">
        <v>2100</v>
      </c>
      <c r="BH5" s="44">
        <v>3100</v>
      </c>
      <c r="BI5" s="9">
        <v>4100</v>
      </c>
      <c r="BJ5" s="9">
        <v>5100</v>
      </c>
      <c r="BK5" s="45">
        <v>6100</v>
      </c>
      <c r="BL5" s="43">
        <v>2110</v>
      </c>
      <c r="BM5" s="44">
        <v>3110</v>
      </c>
      <c r="BN5" s="9">
        <v>4110</v>
      </c>
      <c r="BO5" s="9">
        <v>5110</v>
      </c>
      <c r="BP5" s="45">
        <v>6110</v>
      </c>
      <c r="BQ5" s="43">
        <v>2120</v>
      </c>
      <c r="BR5" s="44">
        <v>3120</v>
      </c>
      <c r="BS5" s="9">
        <v>4120</v>
      </c>
      <c r="BT5" s="9">
        <v>5120</v>
      </c>
      <c r="BU5" s="45">
        <v>6120</v>
      </c>
      <c r="BV5" s="43">
        <v>2150</v>
      </c>
      <c r="BW5" s="44">
        <v>3150</v>
      </c>
      <c r="BX5" s="9">
        <v>4150</v>
      </c>
      <c r="BY5" s="9">
        <v>5150</v>
      </c>
      <c r="BZ5" s="45">
        <v>6150</v>
      </c>
      <c r="CA5" s="43">
        <v>2180</v>
      </c>
      <c r="CB5" s="44">
        <v>3180</v>
      </c>
      <c r="CC5" s="9">
        <v>4180</v>
      </c>
      <c r="CD5" s="9">
        <v>5180</v>
      </c>
      <c r="CE5" s="45">
        <v>6180</v>
      </c>
      <c r="CF5" s="43">
        <v>2200</v>
      </c>
      <c r="CG5" s="44">
        <v>3200</v>
      </c>
      <c r="CH5" s="9">
        <v>4200</v>
      </c>
      <c r="CI5" s="9">
        <v>5200</v>
      </c>
      <c r="CJ5" s="45">
        <v>6200</v>
      </c>
      <c r="CK5" s="43">
        <v>2220</v>
      </c>
      <c r="CL5" s="44">
        <v>3220</v>
      </c>
      <c r="CM5" s="9">
        <v>4220</v>
      </c>
      <c r="CN5" s="9">
        <v>5220</v>
      </c>
      <c r="CO5" s="45">
        <v>6220</v>
      </c>
      <c r="CP5" s="43">
        <v>2250</v>
      </c>
      <c r="CQ5" s="44">
        <v>3250</v>
      </c>
      <c r="CR5" s="9">
        <v>4250</v>
      </c>
      <c r="CS5" s="9">
        <v>5250</v>
      </c>
      <c r="CT5" s="45">
        <v>6250</v>
      </c>
      <c r="CU5" s="43">
        <v>2280</v>
      </c>
      <c r="CV5" s="44">
        <v>3280</v>
      </c>
      <c r="CW5" s="9">
        <v>4280</v>
      </c>
      <c r="CX5" s="9">
        <v>5280</v>
      </c>
      <c r="CY5" s="45">
        <v>6280</v>
      </c>
      <c r="CZ5" s="43">
        <v>2300</v>
      </c>
      <c r="DA5" s="44">
        <v>3300</v>
      </c>
      <c r="DB5" s="9">
        <v>4300</v>
      </c>
      <c r="DC5" s="9">
        <v>5300</v>
      </c>
      <c r="DD5" s="45">
        <v>6300</v>
      </c>
    </row>
    <row r="6" spans="1:108" ht="18" customHeight="1" thickBot="1">
      <c r="A6" s="6"/>
      <c r="B6" s="7"/>
      <c r="C6" s="123" t="s">
        <v>6</v>
      </c>
      <c r="D6" s="8">
        <v>190</v>
      </c>
      <c r="E6" s="9">
        <v>190</v>
      </c>
      <c r="F6" s="11">
        <v>190</v>
      </c>
      <c r="G6" s="49">
        <v>180</v>
      </c>
      <c r="H6" s="11">
        <v>180</v>
      </c>
      <c r="I6" s="8">
        <v>260</v>
      </c>
      <c r="J6" s="9">
        <v>260</v>
      </c>
      <c r="K6" s="9">
        <v>260</v>
      </c>
      <c r="L6" s="10">
        <v>260</v>
      </c>
      <c r="M6" s="11">
        <v>260</v>
      </c>
      <c r="N6" s="8">
        <v>300</v>
      </c>
      <c r="O6" s="9">
        <v>300</v>
      </c>
      <c r="P6" s="9">
        <v>300</v>
      </c>
      <c r="Q6" s="10">
        <v>300</v>
      </c>
      <c r="R6" s="11">
        <v>300</v>
      </c>
      <c r="S6" s="8">
        <v>350</v>
      </c>
      <c r="T6" s="9">
        <v>350</v>
      </c>
      <c r="U6" s="9">
        <v>350</v>
      </c>
      <c r="V6" s="10">
        <v>350</v>
      </c>
      <c r="W6" s="11">
        <v>350</v>
      </c>
      <c r="X6" s="8">
        <v>400</v>
      </c>
      <c r="Y6" s="9">
        <v>400</v>
      </c>
      <c r="Z6" s="9">
        <v>400</v>
      </c>
      <c r="AA6" s="10">
        <v>400</v>
      </c>
      <c r="AB6" s="11">
        <v>400</v>
      </c>
      <c r="AC6" s="8">
        <v>450</v>
      </c>
      <c r="AD6" s="9">
        <v>450</v>
      </c>
      <c r="AE6" s="9">
        <v>450</v>
      </c>
      <c r="AF6" s="10">
        <v>450</v>
      </c>
      <c r="AG6" s="11">
        <v>450</v>
      </c>
      <c r="AH6" s="8">
        <v>500</v>
      </c>
      <c r="AI6" s="9">
        <v>500</v>
      </c>
      <c r="AJ6" s="9">
        <v>500</v>
      </c>
      <c r="AK6" s="10">
        <v>500</v>
      </c>
      <c r="AL6" s="11">
        <v>500</v>
      </c>
      <c r="AM6" s="8">
        <v>550</v>
      </c>
      <c r="AN6" s="9">
        <v>550</v>
      </c>
      <c r="AO6" s="9">
        <v>550</v>
      </c>
      <c r="AP6" s="10">
        <v>550</v>
      </c>
      <c r="AQ6" s="11">
        <v>550</v>
      </c>
      <c r="AR6" s="8">
        <v>600</v>
      </c>
      <c r="AS6" s="9">
        <v>600</v>
      </c>
      <c r="AT6" s="9">
        <v>600</v>
      </c>
      <c r="AU6" s="10">
        <v>600</v>
      </c>
      <c r="AV6" s="11">
        <v>600</v>
      </c>
      <c r="AW6" s="8">
        <v>750</v>
      </c>
      <c r="AX6" s="9">
        <v>750</v>
      </c>
      <c r="AY6" s="9">
        <v>750</v>
      </c>
      <c r="AZ6" s="10">
        <v>750</v>
      </c>
      <c r="BA6" s="11">
        <v>750</v>
      </c>
      <c r="BB6" s="8">
        <v>900</v>
      </c>
      <c r="BC6" s="9">
        <v>900</v>
      </c>
      <c r="BD6" s="9">
        <v>900</v>
      </c>
      <c r="BE6" s="10">
        <v>900</v>
      </c>
      <c r="BF6" s="11">
        <v>900</v>
      </c>
      <c r="BG6" s="8">
        <v>1000</v>
      </c>
      <c r="BH6" s="9">
        <v>1000</v>
      </c>
      <c r="BI6" s="9">
        <v>1000</v>
      </c>
      <c r="BJ6" s="10">
        <v>1000</v>
      </c>
      <c r="BK6" s="11">
        <v>1000</v>
      </c>
      <c r="BL6" s="8">
        <v>1100</v>
      </c>
      <c r="BM6" s="9">
        <v>1100</v>
      </c>
      <c r="BN6" s="9">
        <v>1100</v>
      </c>
      <c r="BO6" s="10">
        <v>1100</v>
      </c>
      <c r="BP6" s="11">
        <v>1100</v>
      </c>
      <c r="BQ6" s="8">
        <v>1200</v>
      </c>
      <c r="BR6" s="9">
        <v>1200</v>
      </c>
      <c r="BS6" s="9">
        <v>1200</v>
      </c>
      <c r="BT6" s="10">
        <v>1200</v>
      </c>
      <c r="BU6" s="11">
        <v>1200</v>
      </c>
      <c r="BV6" s="8">
        <v>1500</v>
      </c>
      <c r="BW6" s="9">
        <v>1500</v>
      </c>
      <c r="BX6" s="9">
        <v>1500</v>
      </c>
      <c r="BY6" s="10">
        <v>1500</v>
      </c>
      <c r="BZ6" s="11">
        <v>1500</v>
      </c>
      <c r="CA6" s="8">
        <v>1800</v>
      </c>
      <c r="CB6" s="9">
        <v>1800</v>
      </c>
      <c r="CC6" s="9">
        <v>1800</v>
      </c>
      <c r="CD6" s="10">
        <v>1800</v>
      </c>
      <c r="CE6" s="11">
        <v>1800</v>
      </c>
      <c r="CF6" s="8">
        <v>2000</v>
      </c>
      <c r="CG6" s="9">
        <v>2000</v>
      </c>
      <c r="CH6" s="9">
        <v>2000</v>
      </c>
      <c r="CI6" s="10">
        <v>2000</v>
      </c>
      <c r="CJ6" s="11">
        <v>2000</v>
      </c>
      <c r="CK6" s="8">
        <v>2200</v>
      </c>
      <c r="CL6" s="9">
        <v>2200</v>
      </c>
      <c r="CM6" s="9">
        <v>2200</v>
      </c>
      <c r="CN6" s="10">
        <v>2200</v>
      </c>
      <c r="CO6" s="11">
        <v>2200</v>
      </c>
      <c r="CP6" s="8">
        <v>2500</v>
      </c>
      <c r="CQ6" s="9">
        <v>2500</v>
      </c>
      <c r="CR6" s="9">
        <v>2500</v>
      </c>
      <c r="CS6" s="10">
        <v>2500</v>
      </c>
      <c r="CT6" s="11">
        <v>2500</v>
      </c>
      <c r="CU6" s="8">
        <v>2800</v>
      </c>
      <c r="CV6" s="9">
        <v>2800</v>
      </c>
      <c r="CW6" s="9">
        <v>2800</v>
      </c>
      <c r="CX6" s="10">
        <v>2800</v>
      </c>
      <c r="CY6" s="11">
        <v>2800</v>
      </c>
      <c r="CZ6" s="8">
        <v>3000</v>
      </c>
      <c r="DA6" s="9">
        <v>3000</v>
      </c>
      <c r="DB6" s="9">
        <v>3000</v>
      </c>
      <c r="DC6" s="10">
        <v>3000</v>
      </c>
      <c r="DD6" s="11">
        <v>3000</v>
      </c>
    </row>
    <row r="7" spans="1:108" ht="18" customHeight="1" thickBot="1">
      <c r="A7" s="24" t="str">
        <f>IF($A$2=FALSE,IF($B$2=FALSE,IF($C$2=TRUE,"l/elem"),"kg/ele."),"W/elem. 75/65/20 °C")</f>
        <v>W/elem. 75/65/20 °C</v>
      </c>
      <c r="B7" s="25"/>
      <c r="C7" s="36"/>
      <c r="D7" s="63">
        <f>IF($A$2=FALSE,IF($B$2=FALSE,IF($C$2=TRUE,D68),D67),D66)</f>
        <v>14.5</v>
      </c>
      <c r="E7" s="64">
        <f aca="true" t="shared" si="0" ref="E7:BP7">IF($A$2=FALSE,IF($B$2=FALSE,IF($C$2=TRUE,E68),E67),E66)</f>
        <v>20.3</v>
      </c>
      <c r="F7" s="65">
        <f t="shared" si="0"/>
        <v>26.7</v>
      </c>
      <c r="G7" s="66">
        <f t="shared" si="0"/>
        <v>31.8</v>
      </c>
      <c r="H7" s="65">
        <f t="shared" si="0"/>
        <v>38.7</v>
      </c>
      <c r="I7" s="62">
        <f t="shared" si="0"/>
        <v>20.3</v>
      </c>
      <c r="J7" s="64">
        <f t="shared" si="0"/>
        <v>27.8</v>
      </c>
      <c r="K7" s="64">
        <f t="shared" si="0"/>
        <v>36.3</v>
      </c>
      <c r="L7" s="68">
        <f t="shared" si="0"/>
        <v>44.5</v>
      </c>
      <c r="M7" s="65">
        <f t="shared" si="0"/>
        <v>52.7</v>
      </c>
      <c r="N7" s="62">
        <f t="shared" si="0"/>
        <v>23.9</v>
      </c>
      <c r="O7" s="64">
        <f t="shared" si="0"/>
        <v>32.7</v>
      </c>
      <c r="P7" s="64">
        <f t="shared" si="0"/>
        <v>42.7</v>
      </c>
      <c r="Q7" s="68">
        <f t="shared" si="0"/>
        <v>52.7</v>
      </c>
      <c r="R7" s="65">
        <f t="shared" si="0"/>
        <v>62</v>
      </c>
      <c r="S7" s="62">
        <f t="shared" si="0"/>
        <v>27.7</v>
      </c>
      <c r="T7" s="64">
        <f t="shared" si="0"/>
        <v>38</v>
      </c>
      <c r="U7" s="64">
        <f t="shared" si="0"/>
        <v>49.4</v>
      </c>
      <c r="V7" s="68">
        <f t="shared" si="0"/>
        <v>61</v>
      </c>
      <c r="W7" s="65">
        <f t="shared" si="0"/>
        <v>71.5</v>
      </c>
      <c r="X7" s="62">
        <f t="shared" si="0"/>
        <v>31.4</v>
      </c>
      <c r="Y7" s="64">
        <f t="shared" si="0"/>
        <v>43.1</v>
      </c>
      <c r="Z7" s="64">
        <f t="shared" si="0"/>
        <v>55.9</v>
      </c>
      <c r="AA7" s="68">
        <f t="shared" si="0"/>
        <v>69</v>
      </c>
      <c r="AB7" s="65">
        <f t="shared" si="0"/>
        <v>80.8</v>
      </c>
      <c r="AC7" s="62">
        <f t="shared" si="0"/>
        <v>35</v>
      </c>
      <c r="AD7" s="64">
        <f t="shared" si="0"/>
        <v>48.2</v>
      </c>
      <c r="AE7" s="64">
        <f t="shared" si="0"/>
        <v>62.3</v>
      </c>
      <c r="AF7" s="68">
        <f t="shared" si="0"/>
        <v>76.9</v>
      </c>
      <c r="AG7" s="65">
        <f t="shared" si="0"/>
        <v>90</v>
      </c>
      <c r="AH7" s="62">
        <f t="shared" si="0"/>
        <v>38.6</v>
      </c>
      <c r="AI7" s="64">
        <f t="shared" si="0"/>
        <v>53.2</v>
      </c>
      <c r="AJ7" s="64">
        <f t="shared" si="0"/>
        <v>68.6</v>
      </c>
      <c r="AK7" s="68">
        <f t="shared" si="0"/>
        <v>84.8</v>
      </c>
      <c r="AL7" s="65">
        <f t="shared" si="0"/>
        <v>99.1</v>
      </c>
      <c r="AM7" s="62">
        <f t="shared" si="0"/>
        <v>42.2</v>
      </c>
      <c r="AN7" s="64">
        <f t="shared" si="0"/>
        <v>58.3</v>
      </c>
      <c r="AO7" s="64">
        <f t="shared" si="0"/>
        <v>74.9</v>
      </c>
      <c r="AP7" s="68">
        <f t="shared" si="0"/>
        <v>92.5</v>
      </c>
      <c r="AQ7" s="65">
        <f t="shared" si="0"/>
        <v>108</v>
      </c>
      <c r="AR7" s="62">
        <f t="shared" si="0"/>
        <v>45.8</v>
      </c>
      <c r="AS7" s="64">
        <f t="shared" si="0"/>
        <v>63.2</v>
      </c>
      <c r="AT7" s="64">
        <f t="shared" si="0"/>
        <v>81.1</v>
      </c>
      <c r="AU7" s="68">
        <f t="shared" si="0"/>
        <v>100</v>
      </c>
      <c r="AV7" s="65">
        <f t="shared" si="0"/>
        <v>117</v>
      </c>
      <c r="AW7" s="62">
        <f t="shared" si="0"/>
        <v>56.5</v>
      </c>
      <c r="AX7" s="64">
        <f t="shared" si="0"/>
        <v>77.9</v>
      </c>
      <c r="AY7" s="64">
        <f t="shared" si="0"/>
        <v>99.5</v>
      </c>
      <c r="AZ7" s="68">
        <f t="shared" si="0"/>
        <v>123</v>
      </c>
      <c r="BA7" s="65">
        <f t="shared" si="0"/>
        <v>143</v>
      </c>
      <c r="BB7" s="62">
        <f t="shared" si="0"/>
        <v>67</v>
      </c>
      <c r="BC7" s="64">
        <f t="shared" si="0"/>
        <v>92.3</v>
      </c>
      <c r="BD7" s="64">
        <f t="shared" si="0"/>
        <v>117</v>
      </c>
      <c r="BE7" s="68">
        <f t="shared" si="0"/>
        <v>144</v>
      </c>
      <c r="BF7" s="65">
        <f t="shared" si="0"/>
        <v>168</v>
      </c>
      <c r="BG7" s="62">
        <f t="shared" si="0"/>
        <v>74</v>
      </c>
      <c r="BH7" s="64">
        <f t="shared" si="0"/>
        <v>102</v>
      </c>
      <c r="BI7" s="64">
        <f t="shared" si="0"/>
        <v>129</v>
      </c>
      <c r="BJ7" s="68">
        <f t="shared" si="0"/>
        <v>158</v>
      </c>
      <c r="BK7" s="65">
        <f t="shared" si="0"/>
        <v>185</v>
      </c>
      <c r="BL7" s="62">
        <f t="shared" si="0"/>
        <v>81</v>
      </c>
      <c r="BM7" s="64">
        <f t="shared" si="0"/>
        <v>111</v>
      </c>
      <c r="BN7" s="64">
        <f t="shared" si="0"/>
        <v>141</v>
      </c>
      <c r="BO7" s="68">
        <f t="shared" si="0"/>
        <v>172</v>
      </c>
      <c r="BP7" s="65">
        <f t="shared" si="0"/>
        <v>201</v>
      </c>
      <c r="BQ7" s="62">
        <f aca="true" t="shared" si="1" ref="BQ7:DD7">IF($A$2=FALSE,IF($B$2=FALSE,IF($C$2=TRUE,BQ68),BQ67),BQ66)</f>
        <v>88</v>
      </c>
      <c r="BR7" s="64">
        <f t="shared" si="1"/>
        <v>120</v>
      </c>
      <c r="BS7" s="64">
        <f t="shared" si="1"/>
        <v>152</v>
      </c>
      <c r="BT7" s="68">
        <f t="shared" si="1"/>
        <v>186</v>
      </c>
      <c r="BU7" s="65">
        <f t="shared" si="1"/>
        <v>217</v>
      </c>
      <c r="BV7" s="62">
        <f t="shared" si="1"/>
        <v>109</v>
      </c>
      <c r="BW7" s="64">
        <f t="shared" si="1"/>
        <v>147</v>
      </c>
      <c r="BX7" s="64">
        <f t="shared" si="1"/>
        <v>186</v>
      </c>
      <c r="BY7" s="68">
        <f t="shared" si="1"/>
        <v>225</v>
      </c>
      <c r="BZ7" s="65">
        <f t="shared" si="1"/>
        <v>264</v>
      </c>
      <c r="CA7" s="62">
        <f t="shared" si="1"/>
        <v>130</v>
      </c>
      <c r="CB7" s="64">
        <f t="shared" si="1"/>
        <v>173</v>
      </c>
      <c r="CC7" s="64">
        <f t="shared" si="1"/>
        <v>219</v>
      </c>
      <c r="CD7" s="68">
        <f t="shared" si="1"/>
        <v>263</v>
      </c>
      <c r="CE7" s="65">
        <f t="shared" si="1"/>
        <v>309</v>
      </c>
      <c r="CF7" s="62">
        <f t="shared" si="1"/>
        <v>144</v>
      </c>
      <c r="CG7" s="64">
        <f t="shared" si="1"/>
        <v>190</v>
      </c>
      <c r="CH7" s="64">
        <f t="shared" si="1"/>
        <v>241</v>
      </c>
      <c r="CI7" s="68">
        <f t="shared" si="1"/>
        <v>287</v>
      </c>
      <c r="CJ7" s="65">
        <f t="shared" si="1"/>
        <v>339</v>
      </c>
      <c r="CK7" s="62">
        <f t="shared" si="1"/>
        <v>158</v>
      </c>
      <c r="CL7" s="64">
        <f t="shared" si="1"/>
        <v>207</v>
      </c>
      <c r="CM7" s="64">
        <f t="shared" si="1"/>
        <v>262</v>
      </c>
      <c r="CN7" s="68">
        <f t="shared" si="1"/>
        <v>310</v>
      </c>
      <c r="CO7" s="65">
        <f t="shared" si="1"/>
        <v>367</v>
      </c>
      <c r="CP7" s="62">
        <f t="shared" si="1"/>
        <v>179</v>
      </c>
      <c r="CQ7" s="64">
        <f t="shared" si="1"/>
        <v>231</v>
      </c>
      <c r="CR7" s="64">
        <f t="shared" si="1"/>
        <v>293</v>
      </c>
      <c r="CS7" s="68">
        <f t="shared" si="1"/>
        <v>343</v>
      </c>
      <c r="CT7" s="65">
        <f t="shared" si="1"/>
        <v>408</v>
      </c>
      <c r="CU7" s="62">
        <f t="shared" si="1"/>
        <v>200</v>
      </c>
      <c r="CV7" s="64">
        <f t="shared" si="1"/>
        <v>255</v>
      </c>
      <c r="CW7" s="64">
        <f t="shared" si="1"/>
        <v>323</v>
      </c>
      <c r="CX7" s="68">
        <f t="shared" si="1"/>
        <v>374</v>
      </c>
      <c r="CY7" s="65">
        <f t="shared" si="1"/>
        <v>448</v>
      </c>
      <c r="CZ7" s="62">
        <f t="shared" si="1"/>
        <v>214</v>
      </c>
      <c r="DA7" s="64">
        <f t="shared" si="1"/>
        <v>270</v>
      </c>
      <c r="DB7" s="64">
        <f t="shared" si="1"/>
        <v>343</v>
      </c>
      <c r="DC7" s="68">
        <f t="shared" si="1"/>
        <v>394</v>
      </c>
      <c r="DD7" s="65">
        <f t="shared" si="1"/>
        <v>474</v>
      </c>
    </row>
    <row r="8" spans="1:108" s="30" customFormat="1" ht="18" customHeight="1" thickBot="1">
      <c r="A8" s="12" t="s">
        <v>13</v>
      </c>
      <c r="B8" s="26"/>
      <c r="C8" s="37"/>
      <c r="D8" s="13">
        <v>1.23</v>
      </c>
      <c r="E8" s="14">
        <v>1.27</v>
      </c>
      <c r="F8" s="16">
        <v>1.25</v>
      </c>
      <c r="G8" s="27">
        <v>1.29</v>
      </c>
      <c r="H8" s="16">
        <v>1.31</v>
      </c>
      <c r="I8" s="13">
        <v>1.25</v>
      </c>
      <c r="J8" s="14">
        <v>1.31</v>
      </c>
      <c r="K8" s="14">
        <v>1.3</v>
      </c>
      <c r="L8" s="15">
        <v>1.33</v>
      </c>
      <c r="M8" s="16">
        <v>1.36</v>
      </c>
      <c r="N8" s="13">
        <v>1.26</v>
      </c>
      <c r="O8" s="14">
        <v>1.33</v>
      </c>
      <c r="P8" s="14">
        <v>1.33</v>
      </c>
      <c r="Q8" s="15">
        <v>1.36</v>
      </c>
      <c r="R8" s="16">
        <v>1.39</v>
      </c>
      <c r="S8" s="13">
        <v>1.31</v>
      </c>
      <c r="T8" s="14">
        <v>1.36</v>
      </c>
      <c r="U8" s="14">
        <v>1.35</v>
      </c>
      <c r="V8" s="15">
        <v>1.39</v>
      </c>
      <c r="W8" s="16">
        <v>1.41</v>
      </c>
      <c r="X8" s="13">
        <v>1.31</v>
      </c>
      <c r="Y8" s="14">
        <v>1.36</v>
      </c>
      <c r="Z8" s="14">
        <v>1.35</v>
      </c>
      <c r="AA8" s="15">
        <v>1.39</v>
      </c>
      <c r="AB8" s="16">
        <v>1.41</v>
      </c>
      <c r="AC8" s="13">
        <v>1.31</v>
      </c>
      <c r="AD8" s="14">
        <v>1.36</v>
      </c>
      <c r="AE8" s="14">
        <v>1.35</v>
      </c>
      <c r="AF8" s="15">
        <v>1.39</v>
      </c>
      <c r="AG8" s="16">
        <v>1.41</v>
      </c>
      <c r="AH8" s="13">
        <v>1.31</v>
      </c>
      <c r="AI8" s="14">
        <v>1.36</v>
      </c>
      <c r="AJ8" s="14">
        <v>1.35</v>
      </c>
      <c r="AK8" s="15">
        <v>1.39</v>
      </c>
      <c r="AL8" s="16">
        <v>1.41</v>
      </c>
      <c r="AM8" s="13">
        <v>1.31</v>
      </c>
      <c r="AN8" s="14">
        <v>1.36</v>
      </c>
      <c r="AO8" s="14">
        <v>1.35</v>
      </c>
      <c r="AP8" s="15">
        <v>1.39</v>
      </c>
      <c r="AQ8" s="16">
        <v>1.41</v>
      </c>
      <c r="AR8" s="13">
        <v>1.31</v>
      </c>
      <c r="AS8" s="14">
        <v>1.36</v>
      </c>
      <c r="AT8" s="14">
        <v>1.35</v>
      </c>
      <c r="AU8" s="15">
        <v>1.39</v>
      </c>
      <c r="AV8" s="16">
        <v>1.41</v>
      </c>
      <c r="AW8" s="13">
        <v>1.31</v>
      </c>
      <c r="AX8" s="14">
        <v>1.36</v>
      </c>
      <c r="AY8" s="14">
        <v>1.35</v>
      </c>
      <c r="AZ8" s="15">
        <v>1.39</v>
      </c>
      <c r="BA8" s="16">
        <v>1.4</v>
      </c>
      <c r="BB8" s="13">
        <v>1.31</v>
      </c>
      <c r="BC8" s="14">
        <v>1.36</v>
      </c>
      <c r="BD8" s="14">
        <v>1.35</v>
      </c>
      <c r="BE8" s="15">
        <v>1.39</v>
      </c>
      <c r="BF8" s="16">
        <v>1.4</v>
      </c>
      <c r="BG8" s="13">
        <v>1.32</v>
      </c>
      <c r="BH8" s="14">
        <v>1.36</v>
      </c>
      <c r="BI8" s="14">
        <v>1.35</v>
      </c>
      <c r="BJ8" s="15">
        <v>1.38</v>
      </c>
      <c r="BK8" s="16">
        <v>1.4</v>
      </c>
      <c r="BL8" s="13">
        <v>1.32</v>
      </c>
      <c r="BM8" s="14">
        <v>1.35</v>
      </c>
      <c r="BN8" s="14">
        <v>1.35</v>
      </c>
      <c r="BO8" s="15">
        <v>1.38</v>
      </c>
      <c r="BP8" s="16">
        <v>1.4</v>
      </c>
      <c r="BQ8" s="13">
        <v>1.32</v>
      </c>
      <c r="BR8" s="14">
        <v>1.35</v>
      </c>
      <c r="BS8" s="14">
        <v>1.35</v>
      </c>
      <c r="BT8" s="15">
        <v>1.38</v>
      </c>
      <c r="BU8" s="16">
        <v>1.4</v>
      </c>
      <c r="BV8" s="13">
        <v>1.32</v>
      </c>
      <c r="BW8" s="14">
        <v>1.35</v>
      </c>
      <c r="BX8" s="14">
        <v>1.35</v>
      </c>
      <c r="BY8" s="15">
        <v>1.37</v>
      </c>
      <c r="BZ8" s="16">
        <v>1.4</v>
      </c>
      <c r="CA8" s="13">
        <v>1.32</v>
      </c>
      <c r="CB8" s="14">
        <v>1.35</v>
      </c>
      <c r="CC8" s="14">
        <v>1.34</v>
      </c>
      <c r="CD8" s="15">
        <v>1.37</v>
      </c>
      <c r="CE8" s="16">
        <v>1.39</v>
      </c>
      <c r="CF8" s="13">
        <v>1.32</v>
      </c>
      <c r="CG8" s="14">
        <v>1.34</v>
      </c>
      <c r="CH8" s="14">
        <v>1.34</v>
      </c>
      <c r="CI8" s="15">
        <v>1.37</v>
      </c>
      <c r="CJ8" s="16">
        <v>1.39</v>
      </c>
      <c r="CK8" s="13">
        <v>1.32</v>
      </c>
      <c r="CL8" s="14">
        <v>1.34</v>
      </c>
      <c r="CM8" s="14">
        <v>1.34</v>
      </c>
      <c r="CN8" s="15">
        <v>1.36</v>
      </c>
      <c r="CO8" s="16">
        <v>1.39</v>
      </c>
      <c r="CP8" s="13">
        <v>1.32</v>
      </c>
      <c r="CQ8" s="14">
        <v>1.34</v>
      </c>
      <c r="CR8" s="14">
        <v>1.34</v>
      </c>
      <c r="CS8" s="15">
        <v>1.36</v>
      </c>
      <c r="CT8" s="16">
        <v>1.39</v>
      </c>
      <c r="CU8" s="13">
        <v>1.32</v>
      </c>
      <c r="CV8" s="14">
        <v>1.34</v>
      </c>
      <c r="CW8" s="14">
        <v>1.34</v>
      </c>
      <c r="CX8" s="15">
        <v>1.36</v>
      </c>
      <c r="CY8" s="16">
        <v>1.39</v>
      </c>
      <c r="CZ8" s="13">
        <v>1.33</v>
      </c>
      <c r="DA8" s="14">
        <v>1.33</v>
      </c>
      <c r="DB8" s="14">
        <v>1.34</v>
      </c>
      <c r="DC8" s="15">
        <v>1.35</v>
      </c>
      <c r="DD8" s="16">
        <v>1.38</v>
      </c>
    </row>
    <row r="9" spans="1:108" s="30" customFormat="1" ht="18" customHeight="1" thickBot="1">
      <c r="A9" s="19" t="s">
        <v>12</v>
      </c>
      <c r="B9" s="57" t="s">
        <v>5</v>
      </c>
      <c r="C9" s="37"/>
      <c r="D9" s="20"/>
      <c r="E9" s="21" t="s">
        <v>4</v>
      </c>
      <c r="F9" s="29"/>
      <c r="G9" s="28"/>
      <c r="H9" s="23"/>
      <c r="I9" s="20"/>
      <c r="J9" s="21" t="s">
        <v>4</v>
      </c>
      <c r="K9" s="21"/>
      <c r="L9" s="22"/>
      <c r="M9" s="23"/>
      <c r="N9" s="20"/>
      <c r="O9" s="21" t="s">
        <v>4</v>
      </c>
      <c r="P9" s="21"/>
      <c r="Q9" s="22"/>
      <c r="R9" s="23"/>
      <c r="S9" s="20"/>
      <c r="T9" s="21" t="s">
        <v>4</v>
      </c>
      <c r="U9" s="21"/>
      <c r="V9" s="22"/>
      <c r="W9" s="23"/>
      <c r="X9" s="20"/>
      <c r="Y9" s="21" t="s">
        <v>4</v>
      </c>
      <c r="Z9" s="21"/>
      <c r="AA9" s="22"/>
      <c r="AB9" s="23"/>
      <c r="AC9" s="20"/>
      <c r="AD9" s="21" t="s">
        <v>4</v>
      </c>
      <c r="AE9" s="21"/>
      <c r="AF9" s="22"/>
      <c r="AG9" s="23"/>
      <c r="AH9" s="20"/>
      <c r="AI9" s="21" t="s">
        <v>4</v>
      </c>
      <c r="AJ9" s="21"/>
      <c r="AK9" s="22"/>
      <c r="AL9" s="23"/>
      <c r="AM9" s="20"/>
      <c r="AN9" s="21" t="s">
        <v>4</v>
      </c>
      <c r="AO9" s="21"/>
      <c r="AP9" s="22"/>
      <c r="AQ9" s="23"/>
      <c r="AR9" s="20"/>
      <c r="AS9" s="21" t="s">
        <v>4</v>
      </c>
      <c r="AT9" s="21"/>
      <c r="AU9" s="22"/>
      <c r="AV9" s="23"/>
      <c r="AW9" s="20"/>
      <c r="AX9" s="21" t="s">
        <v>4</v>
      </c>
      <c r="AY9" s="21"/>
      <c r="AZ9" s="22"/>
      <c r="BA9" s="23"/>
      <c r="BB9" s="20"/>
      <c r="BC9" s="21" t="s">
        <v>4</v>
      </c>
      <c r="BD9" s="21"/>
      <c r="BE9" s="22"/>
      <c r="BF9" s="23"/>
      <c r="BG9" s="20"/>
      <c r="BH9" s="21" t="s">
        <v>4</v>
      </c>
      <c r="BI9" s="21"/>
      <c r="BJ9" s="22"/>
      <c r="BK9" s="23"/>
      <c r="BL9" s="20"/>
      <c r="BM9" s="21" t="s">
        <v>4</v>
      </c>
      <c r="BN9" s="21"/>
      <c r="BO9" s="22"/>
      <c r="BP9" s="23"/>
      <c r="BQ9" s="20"/>
      <c r="BR9" s="21" t="s">
        <v>4</v>
      </c>
      <c r="BS9" s="21"/>
      <c r="BT9" s="22"/>
      <c r="BU9" s="23"/>
      <c r="BV9" s="20"/>
      <c r="BW9" s="21" t="s">
        <v>4</v>
      </c>
      <c r="BX9" s="21"/>
      <c r="BY9" s="22"/>
      <c r="BZ9" s="23"/>
      <c r="CA9" s="20"/>
      <c r="CB9" s="21" t="s">
        <v>4</v>
      </c>
      <c r="CC9" s="21"/>
      <c r="CD9" s="22"/>
      <c r="CE9" s="23"/>
      <c r="CF9" s="20"/>
      <c r="CG9" s="21" t="s">
        <v>4</v>
      </c>
      <c r="CH9" s="21"/>
      <c r="CI9" s="22"/>
      <c r="CJ9" s="23"/>
      <c r="CK9" s="20"/>
      <c r="CL9" s="21" t="s">
        <v>4</v>
      </c>
      <c r="CM9" s="21"/>
      <c r="CN9" s="22"/>
      <c r="CO9" s="23"/>
      <c r="CP9" s="20"/>
      <c r="CQ9" s="21" t="s">
        <v>4</v>
      </c>
      <c r="CR9" s="21"/>
      <c r="CS9" s="22"/>
      <c r="CT9" s="23"/>
      <c r="CU9" s="20"/>
      <c r="CV9" s="21" t="s">
        <v>4</v>
      </c>
      <c r="CW9" s="21"/>
      <c r="CX9" s="22"/>
      <c r="CY9" s="23"/>
      <c r="CZ9" s="20"/>
      <c r="DA9" s="21" t="s">
        <v>4</v>
      </c>
      <c r="DB9" s="21"/>
      <c r="DC9" s="22"/>
      <c r="DD9" s="23"/>
    </row>
    <row r="10" spans="1:108" s="30" customFormat="1" ht="18" customHeight="1">
      <c r="A10" s="40">
        <v>6</v>
      </c>
      <c r="B10" s="56">
        <f>A10*45</f>
        <v>270</v>
      </c>
      <c r="C10" s="70"/>
      <c r="D10" s="69">
        <f>IF($A$2=FALSE,IF($B$2=FALSE,IF($C$2=TRUE,($A10*D$7)),($A10*D$7)),(D$7*($A10))*(EXP(LN(($D$4)/49.83)*(D$8))))</f>
        <v>64.66444196052164</v>
      </c>
      <c r="E10" s="71">
        <f>IF($A$2=FALSE,IF($B$2=FALSE,IF($C$2=TRUE,($A10*E$7)),($A10*E$7)),(E$7*($A10))*(EXP(LN(($D$4)/49.83)*(E$8))))</f>
        <v>89.66092291375074</v>
      </c>
      <c r="F10" s="72">
        <f aca="true" t="shared" si="2" ref="E10:T29">IF($A$2=FALSE,IF($B$2=FALSE,IF($C$2=TRUE,($A10*F$7)),($A10*F$7)),(F$7*($A10))*(EXP(LN(($D$4)/49.83)*(F$8))))</f>
        <v>118.49870678556252</v>
      </c>
      <c r="G10" s="73">
        <f t="shared" si="2"/>
        <v>139.77809090483046</v>
      </c>
      <c r="H10" s="72">
        <f t="shared" si="2"/>
        <v>169.28862095279086</v>
      </c>
      <c r="I10" s="69">
        <f t="shared" si="2"/>
        <v>90.09452238752507</v>
      </c>
      <c r="J10" s="71">
        <f t="shared" si="2"/>
        <v>121.6078465759066</v>
      </c>
      <c r="K10" s="71">
        <f t="shared" si="2"/>
        <v>159.17359254622323</v>
      </c>
      <c r="L10" s="71">
        <f t="shared" si="2"/>
        <v>193.72319841258218</v>
      </c>
      <c r="M10" s="72">
        <f t="shared" si="2"/>
        <v>227.7662971045959</v>
      </c>
      <c r="N10" s="69">
        <f t="shared" si="2"/>
        <v>105.8163212814165</v>
      </c>
      <c r="O10" s="71">
        <f t="shared" si="2"/>
        <v>142.35390085598735</v>
      </c>
      <c r="P10" s="71">
        <f t="shared" si="2"/>
        <v>185.8872038700508</v>
      </c>
      <c r="Q10" s="71">
        <f t="shared" si="2"/>
        <v>227.7662971045959</v>
      </c>
      <c r="R10" s="72">
        <f t="shared" si="2"/>
        <v>266.0282527194824</v>
      </c>
      <c r="S10" s="69">
        <f t="shared" si="2"/>
        <v>121.17040827887097</v>
      </c>
      <c r="T10" s="71">
        <f t="shared" si="2"/>
        <v>164.23376261811467</v>
      </c>
      <c r="U10" s="71">
        <f aca="true" t="shared" si="3" ref="U10:AJ25">IF($A$2=FALSE,IF($B$2=FALSE,IF($C$2=TRUE,($A10*U$7)),($A10*U$7)),(U$7*($A10))*(EXP(LN(($D$4)/49.83)*(U$8))))</f>
        <v>214.0195202783032</v>
      </c>
      <c r="V10" s="71">
        <f t="shared" si="3"/>
        <v>261.73747444981336</v>
      </c>
      <c r="W10" s="72">
        <f t="shared" si="3"/>
        <v>305.3141496058326</v>
      </c>
      <c r="X10" s="69">
        <f t="shared" si="3"/>
        <v>137.35562526918946</v>
      </c>
      <c r="Y10" s="71">
        <f t="shared" si="3"/>
        <v>186.27566233791427</v>
      </c>
      <c r="Z10" s="71">
        <f t="shared" si="3"/>
        <v>242.1799834728168</v>
      </c>
      <c r="AA10" s="71">
        <f t="shared" si="3"/>
        <v>296.0637006071659</v>
      </c>
      <c r="AB10" s="72">
        <f t="shared" si="3"/>
        <v>345.02633969442337</v>
      </c>
      <c r="AC10" s="69">
        <f t="shared" si="3"/>
        <v>153.10340396247233</v>
      </c>
      <c r="AD10" s="71">
        <f t="shared" si="3"/>
        <v>208.3175620577139</v>
      </c>
      <c r="AE10" s="71">
        <f t="shared" si="3"/>
        <v>269.9072087720301</v>
      </c>
      <c r="AF10" s="71">
        <f t="shared" si="3"/>
        <v>329.9608489375516</v>
      </c>
      <c r="AG10" s="72">
        <f t="shared" si="3"/>
        <v>384.3115169863627</v>
      </c>
      <c r="AH10" s="69">
        <f t="shared" si="3"/>
        <v>168.85118265575522</v>
      </c>
      <c r="AI10" s="71">
        <f t="shared" si="3"/>
        <v>229.92726766536057</v>
      </c>
      <c r="AJ10" s="71">
        <f t="shared" si="3"/>
        <v>297.2011961759433</v>
      </c>
      <c r="AK10" s="71">
        <f aca="true" t="shared" si="4" ref="AK10:AZ25">IF($A$2=FALSE,IF($B$2=FALSE,IF($C$2=TRUE,($A10*AK$7)),($A10*AK$7)),(AK$7*($A10))*(EXP(LN(($D$4)/49.83)*(AK$8))))</f>
        <v>363.8579972679372</v>
      </c>
      <c r="AL10" s="72">
        <f t="shared" si="4"/>
        <v>423.1696814816504</v>
      </c>
      <c r="AM10" s="69">
        <f t="shared" si="4"/>
        <v>184.5989613490381</v>
      </c>
      <c r="AN10" s="71">
        <f t="shared" si="4"/>
        <v>251.9691673851601</v>
      </c>
      <c r="AO10" s="71">
        <f t="shared" si="4"/>
        <v>324.49518357985653</v>
      </c>
      <c r="AP10" s="71">
        <f t="shared" si="4"/>
        <v>396.8969899443891</v>
      </c>
      <c r="AQ10" s="72">
        <f t="shared" si="4"/>
        <v>461.17382038363525</v>
      </c>
      <c r="AR10" s="69">
        <f t="shared" si="4"/>
        <v>200.3467400423209</v>
      </c>
      <c r="AS10" s="71">
        <f t="shared" si="4"/>
        <v>273.1466788806539</v>
      </c>
      <c r="AT10" s="71">
        <f t="shared" si="4"/>
        <v>351.35593308846944</v>
      </c>
      <c r="AU10" s="71">
        <f t="shared" si="4"/>
        <v>429.0778269669071</v>
      </c>
      <c r="AV10" s="72">
        <f t="shared" si="4"/>
        <v>499.6049720822715</v>
      </c>
      <c r="AW10" s="69">
        <f t="shared" si="4"/>
        <v>247.15263782513392</v>
      </c>
      <c r="AX10" s="71">
        <f t="shared" si="4"/>
        <v>336.6792133671351</v>
      </c>
      <c r="AY10" s="71">
        <f t="shared" si="4"/>
        <v>431.0717058237079</v>
      </c>
      <c r="AZ10" s="71">
        <f t="shared" si="4"/>
        <v>527.7657271692957</v>
      </c>
      <c r="BA10" s="72">
        <f aca="true" t="shared" si="5" ref="BA10:BP25">IF($A$2=FALSE,IF($B$2=FALSE,IF($C$2=TRUE,($A10*BA$7)),($A10*BA$7)),(BA$7*($A10))*(EXP(LN(($D$4)/49.83)*(BA$8))))</f>
        <v>612.1030151090931</v>
      </c>
      <c r="BB10" s="69">
        <f t="shared" si="5"/>
        <v>293.0836590138756</v>
      </c>
      <c r="BC10" s="71">
        <f t="shared" si="5"/>
        <v>398.91516551715745</v>
      </c>
      <c r="BD10" s="71">
        <f t="shared" si="5"/>
        <v>506.88833750124445</v>
      </c>
      <c r="BE10" s="71">
        <f t="shared" si="5"/>
        <v>617.8720708323463</v>
      </c>
      <c r="BF10" s="72">
        <f t="shared" si="5"/>
        <v>719.114031736557</v>
      </c>
      <c r="BG10" s="69">
        <f t="shared" si="5"/>
        <v>322.9244515780891</v>
      </c>
      <c r="BH10" s="71">
        <f t="shared" si="5"/>
        <v>440.837994395992</v>
      </c>
      <c r="BI10" s="71">
        <f t="shared" si="5"/>
        <v>558.8768849372696</v>
      </c>
      <c r="BJ10" s="71">
        <f t="shared" si="5"/>
        <v>679.580252779508</v>
      </c>
      <c r="BK10" s="72">
        <f t="shared" si="5"/>
        <v>791.8815230432324</v>
      </c>
      <c r="BL10" s="69">
        <f t="shared" si="5"/>
        <v>353.4713591598002</v>
      </c>
      <c r="BM10" s="71">
        <f t="shared" si="5"/>
        <v>480.8940637832319</v>
      </c>
      <c r="BN10" s="71">
        <f t="shared" si="5"/>
        <v>610.8654323732945</v>
      </c>
      <c r="BO10" s="71">
        <f t="shared" si="5"/>
        <v>739.7962245447809</v>
      </c>
      <c r="BP10" s="72">
        <f t="shared" si="5"/>
        <v>860.3685736848092</v>
      </c>
      <c r="BQ10" s="69">
        <f aca="true" t="shared" si="6" ref="BQ10:CF25">IF($A$2=FALSE,IF($B$2=FALSE,IF($C$2=TRUE,($A10*BQ$7)),($A10*BQ$7)),(BQ$7*($A10))*(EXP(LN(($D$4)/49.83)*(BQ$8))))</f>
        <v>384.01826674151135</v>
      </c>
      <c r="BR10" s="71">
        <f t="shared" si="6"/>
        <v>519.8854743602507</v>
      </c>
      <c r="BS10" s="71">
        <f t="shared" si="6"/>
        <v>658.5216008563176</v>
      </c>
      <c r="BT10" s="71">
        <f t="shared" si="6"/>
        <v>800.0121963100538</v>
      </c>
      <c r="BU10" s="72">
        <f t="shared" si="6"/>
        <v>928.8556243263861</v>
      </c>
      <c r="BV10" s="69">
        <f t="shared" si="6"/>
        <v>475.65898948664477</v>
      </c>
      <c r="BW10" s="71">
        <f t="shared" si="6"/>
        <v>636.8597060913071</v>
      </c>
      <c r="BX10" s="71">
        <f t="shared" si="6"/>
        <v>805.8224852583886</v>
      </c>
      <c r="BY10" s="71">
        <f t="shared" si="6"/>
        <v>970.0938984412003</v>
      </c>
      <c r="BZ10" s="72">
        <f t="shared" si="6"/>
        <v>1130.0363355860181</v>
      </c>
      <c r="CA10" s="69">
        <f t="shared" si="6"/>
        <v>567.2997122317781</v>
      </c>
      <c r="CB10" s="71">
        <f t="shared" si="6"/>
        <v>749.5015588693615</v>
      </c>
      <c r="CC10" s="71">
        <f t="shared" si="6"/>
        <v>951.0823963942544</v>
      </c>
      <c r="CD10" s="71">
        <f t="shared" si="6"/>
        <v>1133.9319790668253</v>
      </c>
      <c r="CE10" s="72">
        <f t="shared" si="6"/>
        <v>1325.850485327743</v>
      </c>
      <c r="CF10" s="69">
        <f t="shared" si="6"/>
        <v>628.3935273952004</v>
      </c>
      <c r="CG10" s="71">
        <f aca="true" t="shared" si="7" ref="CG10:CV25">IF($A$2=FALSE,IF($B$2=FALSE,IF($C$2=TRUE,($A10*CG$7)),($A10*CG$7)),(CG$7*($A10))*(EXP(LN(($D$4)/49.83)*(CG$8))))</f>
        <v>825.1399786068874</v>
      </c>
      <c r="CH10" s="71">
        <f t="shared" si="7"/>
        <v>1046.6249202329466</v>
      </c>
      <c r="CI10" s="71">
        <f t="shared" si="7"/>
        <v>1237.40866156722</v>
      </c>
      <c r="CJ10" s="72">
        <f t="shared" si="7"/>
        <v>1454.5738334178152</v>
      </c>
      <c r="CK10" s="69">
        <f t="shared" si="7"/>
        <v>689.4873425586227</v>
      </c>
      <c r="CL10" s="71">
        <f t="shared" si="7"/>
        <v>898.9682924822405</v>
      </c>
      <c r="CM10" s="71">
        <f t="shared" si="7"/>
        <v>1137.824602078971</v>
      </c>
      <c r="CN10" s="71">
        <f t="shared" si="7"/>
        <v>1339.8017476740933</v>
      </c>
      <c r="CO10" s="72">
        <f t="shared" si="7"/>
        <v>1574.715624968549</v>
      </c>
      <c r="CP10" s="69">
        <f t="shared" si="7"/>
        <v>781.1280653037561</v>
      </c>
      <c r="CQ10" s="71">
        <f t="shared" si="7"/>
        <v>1003.1965003062684</v>
      </c>
      <c r="CR10" s="71">
        <f t="shared" si="7"/>
        <v>1272.4527038516737</v>
      </c>
      <c r="CS10" s="71">
        <f t="shared" si="7"/>
        <v>1482.4258046845614</v>
      </c>
      <c r="CT10" s="72">
        <f t="shared" si="7"/>
        <v>1750.637534024981</v>
      </c>
      <c r="CU10" s="69">
        <f t="shared" si="7"/>
        <v>872.7687880488895</v>
      </c>
      <c r="CV10" s="71">
        <f t="shared" si="7"/>
        <v>1107.4247081302963</v>
      </c>
      <c r="CW10" s="71">
        <f aca="true" t="shared" si="8" ref="CW10:DD25">IF($A$2=FALSE,IF($B$2=FALSE,IF($C$2=TRUE,($A10*CW$7)),($A10*CW$7)),(CW$7*($A10))*(EXP(LN(($D$4)/49.83)*(CW$8))))</f>
        <v>1402.7379636317085</v>
      </c>
      <c r="CX10" s="71">
        <f t="shared" si="8"/>
        <v>1616.4059794519706</v>
      </c>
      <c r="CY10" s="72">
        <f t="shared" si="8"/>
        <v>1922.2686648117437</v>
      </c>
      <c r="CZ10" s="69">
        <f t="shared" si="8"/>
        <v>931.6126845009569</v>
      </c>
      <c r="DA10" s="71">
        <f t="shared" si="8"/>
        <v>1175.399181379712</v>
      </c>
      <c r="DB10" s="71">
        <f t="shared" si="8"/>
        <v>1489.594803485065</v>
      </c>
      <c r="DC10" s="71">
        <f t="shared" si="8"/>
        <v>1706.9573074828231</v>
      </c>
      <c r="DD10" s="72">
        <f t="shared" si="8"/>
        <v>2038.740758338524</v>
      </c>
    </row>
    <row r="11" spans="1:108" s="30" customFormat="1" ht="18" customHeight="1">
      <c r="A11" s="41">
        <f>A10+1</f>
        <v>7</v>
      </c>
      <c r="B11" s="42">
        <f>A11*45</f>
        <v>315</v>
      </c>
      <c r="C11" s="47"/>
      <c r="D11" s="74">
        <f aca="true" t="shared" si="9" ref="D11:D42">IF($A$2=FALSE,IF($B$2=FALSE,IF($C$2=TRUE,($A11*D$7)),($A11*D$7)),(D$7*($A11))*(EXP(LN(($D$4)/49.83)*(D$8))))</f>
        <v>75.44184895394193</v>
      </c>
      <c r="E11" s="75">
        <f t="shared" si="2"/>
        <v>104.6044100660425</v>
      </c>
      <c r="F11" s="76">
        <f t="shared" si="2"/>
        <v>138.24849124982293</v>
      </c>
      <c r="G11" s="77">
        <f t="shared" si="2"/>
        <v>163.07443938896887</v>
      </c>
      <c r="H11" s="76">
        <f t="shared" si="2"/>
        <v>197.50339111158934</v>
      </c>
      <c r="I11" s="74">
        <f t="shared" si="2"/>
        <v>105.11027611877924</v>
      </c>
      <c r="J11" s="75">
        <f t="shared" si="2"/>
        <v>141.87582100522437</v>
      </c>
      <c r="K11" s="75">
        <f t="shared" si="2"/>
        <v>185.7025246372604</v>
      </c>
      <c r="L11" s="75">
        <f t="shared" si="2"/>
        <v>226.01039814801254</v>
      </c>
      <c r="M11" s="76">
        <f t="shared" si="2"/>
        <v>265.7273466220285</v>
      </c>
      <c r="N11" s="74">
        <f t="shared" si="2"/>
        <v>123.45237482831926</v>
      </c>
      <c r="O11" s="75">
        <f t="shared" si="2"/>
        <v>166.07955099865194</v>
      </c>
      <c r="P11" s="75">
        <f t="shared" si="2"/>
        <v>216.86840451505924</v>
      </c>
      <c r="Q11" s="75">
        <f t="shared" si="2"/>
        <v>265.7273466220285</v>
      </c>
      <c r="R11" s="76">
        <f t="shared" si="2"/>
        <v>310.3662948393961</v>
      </c>
      <c r="S11" s="74">
        <f t="shared" si="2"/>
        <v>141.36547632534948</v>
      </c>
      <c r="T11" s="75">
        <f t="shared" si="2"/>
        <v>191.60605638780044</v>
      </c>
      <c r="U11" s="75">
        <f t="shared" si="3"/>
        <v>249.6894403246871</v>
      </c>
      <c r="V11" s="75">
        <f t="shared" si="3"/>
        <v>305.36038685811553</v>
      </c>
      <c r="W11" s="76">
        <f t="shared" si="3"/>
        <v>356.1998412068047</v>
      </c>
      <c r="X11" s="74">
        <f t="shared" si="3"/>
        <v>160.24822948072105</v>
      </c>
      <c r="Y11" s="75">
        <f t="shared" si="3"/>
        <v>217.32160606089997</v>
      </c>
      <c r="Z11" s="75">
        <f t="shared" si="3"/>
        <v>282.5433140516196</v>
      </c>
      <c r="AA11" s="75">
        <f t="shared" si="3"/>
        <v>345.4076507083602</v>
      </c>
      <c r="AB11" s="76">
        <f t="shared" si="3"/>
        <v>402.530729643494</v>
      </c>
      <c r="AC11" s="74">
        <f t="shared" si="3"/>
        <v>178.62063795621773</v>
      </c>
      <c r="AD11" s="75">
        <f t="shared" si="3"/>
        <v>243.03715573399953</v>
      </c>
      <c r="AE11" s="75">
        <f t="shared" si="3"/>
        <v>314.8917435673685</v>
      </c>
      <c r="AF11" s="75">
        <f t="shared" si="3"/>
        <v>384.9543237604769</v>
      </c>
      <c r="AG11" s="76">
        <f t="shared" si="3"/>
        <v>448.3634364840898</v>
      </c>
      <c r="AH11" s="74">
        <f t="shared" si="3"/>
        <v>196.9930464317144</v>
      </c>
      <c r="AI11" s="75">
        <f t="shared" si="3"/>
        <v>268.24847894292066</v>
      </c>
      <c r="AJ11" s="75">
        <f t="shared" si="3"/>
        <v>346.73472887193384</v>
      </c>
      <c r="AK11" s="75">
        <f t="shared" si="4"/>
        <v>424.5009968125934</v>
      </c>
      <c r="AL11" s="76">
        <f t="shared" si="4"/>
        <v>493.6979617285922</v>
      </c>
      <c r="AM11" s="74">
        <f t="shared" si="4"/>
        <v>215.36545490721113</v>
      </c>
      <c r="AN11" s="75">
        <f t="shared" si="4"/>
        <v>293.96402861602013</v>
      </c>
      <c r="AO11" s="75">
        <f t="shared" si="4"/>
        <v>378.5777141764993</v>
      </c>
      <c r="AP11" s="75">
        <f t="shared" si="4"/>
        <v>463.0464882684539</v>
      </c>
      <c r="AQ11" s="76">
        <f t="shared" si="4"/>
        <v>538.0361237809078</v>
      </c>
      <c r="AR11" s="74">
        <f t="shared" si="4"/>
        <v>233.73786338270776</v>
      </c>
      <c r="AS11" s="75">
        <f t="shared" si="4"/>
        <v>318.67112536076286</v>
      </c>
      <c r="AT11" s="75">
        <f t="shared" si="4"/>
        <v>409.91525526988096</v>
      </c>
      <c r="AU11" s="75">
        <f t="shared" si="4"/>
        <v>500.5907981280583</v>
      </c>
      <c r="AV11" s="76">
        <f t="shared" si="4"/>
        <v>582.8724674293168</v>
      </c>
      <c r="AW11" s="74">
        <f t="shared" si="4"/>
        <v>288.3447441293229</v>
      </c>
      <c r="AX11" s="75">
        <f t="shared" si="4"/>
        <v>392.792415594991</v>
      </c>
      <c r="AY11" s="75">
        <f t="shared" si="4"/>
        <v>502.9169901276592</v>
      </c>
      <c r="AZ11" s="75">
        <f t="shared" si="4"/>
        <v>615.7266816975117</v>
      </c>
      <c r="BA11" s="76">
        <f t="shared" si="5"/>
        <v>714.120184293942</v>
      </c>
      <c r="BB11" s="74">
        <f t="shared" si="5"/>
        <v>341.93093551618824</v>
      </c>
      <c r="BC11" s="75">
        <f t="shared" si="5"/>
        <v>465.4010264366837</v>
      </c>
      <c r="BD11" s="75">
        <f t="shared" si="5"/>
        <v>591.3697270847852</v>
      </c>
      <c r="BE11" s="75">
        <f t="shared" si="5"/>
        <v>720.850749304404</v>
      </c>
      <c r="BF11" s="76">
        <f t="shared" si="5"/>
        <v>838.9663703593164</v>
      </c>
      <c r="BG11" s="74">
        <f t="shared" si="5"/>
        <v>376.74519350777064</v>
      </c>
      <c r="BH11" s="75">
        <f t="shared" si="5"/>
        <v>514.3109934619906</v>
      </c>
      <c r="BI11" s="75">
        <f t="shared" si="5"/>
        <v>652.0230324268144</v>
      </c>
      <c r="BJ11" s="75">
        <f t="shared" si="5"/>
        <v>792.8436282427593</v>
      </c>
      <c r="BK11" s="76">
        <f t="shared" si="5"/>
        <v>923.8617768837711</v>
      </c>
      <c r="BL11" s="74">
        <f t="shared" si="5"/>
        <v>412.38325235310026</v>
      </c>
      <c r="BM11" s="75">
        <f t="shared" si="5"/>
        <v>561.0430744137706</v>
      </c>
      <c r="BN11" s="75">
        <f t="shared" si="5"/>
        <v>712.6763377688437</v>
      </c>
      <c r="BO11" s="75">
        <f t="shared" si="5"/>
        <v>863.0955953022444</v>
      </c>
      <c r="BP11" s="76">
        <f t="shared" si="5"/>
        <v>1003.7633359656107</v>
      </c>
      <c r="BQ11" s="74">
        <f t="shared" si="6"/>
        <v>448.02131119842994</v>
      </c>
      <c r="BR11" s="75">
        <f t="shared" si="6"/>
        <v>606.5330534202925</v>
      </c>
      <c r="BS11" s="75">
        <f t="shared" si="6"/>
        <v>768.2752009990372</v>
      </c>
      <c r="BT11" s="75">
        <f t="shared" si="6"/>
        <v>933.3475623617294</v>
      </c>
      <c r="BU11" s="76">
        <f t="shared" si="6"/>
        <v>1083.6648950474505</v>
      </c>
      <c r="BV11" s="74">
        <f t="shared" si="6"/>
        <v>554.9354877344189</v>
      </c>
      <c r="BW11" s="75">
        <f t="shared" si="6"/>
        <v>743.0029904398583</v>
      </c>
      <c r="BX11" s="75">
        <f t="shared" si="6"/>
        <v>940.1262328014534</v>
      </c>
      <c r="BY11" s="75">
        <f t="shared" si="6"/>
        <v>1131.776214848067</v>
      </c>
      <c r="BZ11" s="76">
        <f t="shared" si="6"/>
        <v>1318.3757248503543</v>
      </c>
      <c r="CA11" s="74">
        <f t="shared" si="6"/>
        <v>661.8496642704079</v>
      </c>
      <c r="CB11" s="75">
        <f t="shared" si="6"/>
        <v>874.4184853475883</v>
      </c>
      <c r="CC11" s="75">
        <f t="shared" si="6"/>
        <v>1109.59612912663</v>
      </c>
      <c r="CD11" s="75">
        <f t="shared" si="6"/>
        <v>1322.9206422446293</v>
      </c>
      <c r="CE11" s="76">
        <f t="shared" si="6"/>
        <v>1546.8255662157</v>
      </c>
      <c r="CF11" s="74">
        <f t="shared" si="6"/>
        <v>733.1257819610671</v>
      </c>
      <c r="CG11" s="75">
        <f t="shared" si="7"/>
        <v>962.663308374702</v>
      </c>
      <c r="CH11" s="75">
        <f t="shared" si="7"/>
        <v>1221.0624069384378</v>
      </c>
      <c r="CI11" s="75">
        <f t="shared" si="7"/>
        <v>1443.6434384950899</v>
      </c>
      <c r="CJ11" s="76">
        <f t="shared" si="7"/>
        <v>1697.0028056541175</v>
      </c>
      <c r="CK11" s="74">
        <f t="shared" si="7"/>
        <v>804.4018996517265</v>
      </c>
      <c r="CL11" s="75">
        <f t="shared" si="7"/>
        <v>1048.7963412292806</v>
      </c>
      <c r="CM11" s="75">
        <f t="shared" si="7"/>
        <v>1327.4620357587996</v>
      </c>
      <c r="CN11" s="75">
        <f t="shared" si="7"/>
        <v>1563.1020389531088</v>
      </c>
      <c r="CO11" s="76">
        <f t="shared" si="7"/>
        <v>1837.168229129974</v>
      </c>
      <c r="CP11" s="74">
        <f t="shared" si="7"/>
        <v>911.3160761877155</v>
      </c>
      <c r="CQ11" s="75">
        <f t="shared" si="7"/>
        <v>1170.3959170239798</v>
      </c>
      <c r="CR11" s="75">
        <f t="shared" si="7"/>
        <v>1484.5281544936192</v>
      </c>
      <c r="CS11" s="75">
        <f t="shared" si="7"/>
        <v>1729.496772131988</v>
      </c>
      <c r="CT11" s="76">
        <f t="shared" si="7"/>
        <v>2042.4104563624778</v>
      </c>
      <c r="CU11" s="74">
        <f t="shared" si="7"/>
        <v>1018.2302527237043</v>
      </c>
      <c r="CV11" s="75">
        <f t="shared" si="7"/>
        <v>1291.995492818679</v>
      </c>
      <c r="CW11" s="75">
        <f t="shared" si="8"/>
        <v>1636.5276242369932</v>
      </c>
      <c r="CX11" s="75">
        <f t="shared" si="8"/>
        <v>1885.806976027299</v>
      </c>
      <c r="CY11" s="76">
        <f t="shared" si="8"/>
        <v>2242.6467756137013</v>
      </c>
      <c r="CZ11" s="74">
        <f t="shared" si="8"/>
        <v>1086.8814652511164</v>
      </c>
      <c r="DA11" s="75">
        <f t="shared" si="8"/>
        <v>1371.2990449429974</v>
      </c>
      <c r="DB11" s="75">
        <f t="shared" si="8"/>
        <v>1737.8606040659092</v>
      </c>
      <c r="DC11" s="75">
        <f t="shared" si="8"/>
        <v>1991.4501920632938</v>
      </c>
      <c r="DD11" s="76">
        <f t="shared" si="8"/>
        <v>2378.530884728278</v>
      </c>
    </row>
    <row r="12" spans="1:108" s="30" customFormat="1" ht="18" customHeight="1">
      <c r="A12" s="41">
        <f aca="true" t="shared" si="10" ref="A12:A26">A11+1</f>
        <v>8</v>
      </c>
      <c r="B12" s="42">
        <f aca="true" t="shared" si="11" ref="B12:B64">A12*45</f>
        <v>360</v>
      </c>
      <c r="C12" s="47"/>
      <c r="D12" s="74">
        <f t="shared" si="9"/>
        <v>86.2192559473622</v>
      </c>
      <c r="E12" s="75">
        <f t="shared" si="2"/>
        <v>119.54789721833431</v>
      </c>
      <c r="F12" s="76">
        <f t="shared" si="2"/>
        <v>157.99827571408335</v>
      </c>
      <c r="G12" s="77">
        <f t="shared" si="2"/>
        <v>186.3707878731073</v>
      </c>
      <c r="H12" s="76">
        <f t="shared" si="2"/>
        <v>225.7181612703878</v>
      </c>
      <c r="I12" s="74">
        <f t="shared" si="2"/>
        <v>120.12602985003342</v>
      </c>
      <c r="J12" s="75">
        <f t="shared" si="2"/>
        <v>162.14379543454214</v>
      </c>
      <c r="K12" s="75">
        <f t="shared" si="2"/>
        <v>212.23145672829762</v>
      </c>
      <c r="L12" s="75">
        <f t="shared" si="2"/>
        <v>258.2975978834429</v>
      </c>
      <c r="M12" s="76">
        <f t="shared" si="2"/>
        <v>303.6883961394612</v>
      </c>
      <c r="N12" s="74">
        <f t="shared" si="2"/>
        <v>141.088428375222</v>
      </c>
      <c r="O12" s="75">
        <f t="shared" si="2"/>
        <v>189.80520114131647</v>
      </c>
      <c r="P12" s="75">
        <f t="shared" si="2"/>
        <v>247.84960516006768</v>
      </c>
      <c r="Q12" s="75">
        <f t="shared" si="2"/>
        <v>303.6883961394612</v>
      </c>
      <c r="R12" s="76">
        <f t="shared" si="2"/>
        <v>354.7043369593099</v>
      </c>
      <c r="S12" s="74">
        <f t="shared" si="2"/>
        <v>161.56054437182794</v>
      </c>
      <c r="T12" s="75">
        <f t="shared" si="2"/>
        <v>218.97835015748623</v>
      </c>
      <c r="U12" s="75">
        <f t="shared" si="3"/>
        <v>285.3593603710709</v>
      </c>
      <c r="V12" s="75">
        <f t="shared" si="3"/>
        <v>348.98329926641776</v>
      </c>
      <c r="W12" s="76">
        <f t="shared" si="3"/>
        <v>407.08553280777676</v>
      </c>
      <c r="X12" s="74">
        <f t="shared" si="3"/>
        <v>183.1408336922526</v>
      </c>
      <c r="Y12" s="75">
        <f t="shared" si="3"/>
        <v>248.3675497838857</v>
      </c>
      <c r="Z12" s="75">
        <f t="shared" si="3"/>
        <v>322.90664463042236</v>
      </c>
      <c r="AA12" s="75">
        <f t="shared" si="3"/>
        <v>394.75160080955453</v>
      </c>
      <c r="AB12" s="76">
        <f t="shared" si="3"/>
        <v>460.0351195925645</v>
      </c>
      <c r="AC12" s="74">
        <f t="shared" si="3"/>
        <v>204.1378719499631</v>
      </c>
      <c r="AD12" s="75">
        <f t="shared" si="3"/>
        <v>277.7567494102852</v>
      </c>
      <c r="AE12" s="75">
        <f t="shared" si="3"/>
        <v>359.87627836270684</v>
      </c>
      <c r="AF12" s="75">
        <f t="shared" si="3"/>
        <v>439.9477985834021</v>
      </c>
      <c r="AG12" s="76">
        <f t="shared" si="3"/>
        <v>512.4153559818169</v>
      </c>
      <c r="AH12" s="74">
        <f t="shared" si="3"/>
        <v>225.1349102076736</v>
      </c>
      <c r="AI12" s="75">
        <f t="shared" si="3"/>
        <v>306.5696902204807</v>
      </c>
      <c r="AJ12" s="75">
        <f t="shared" si="3"/>
        <v>396.2682615679244</v>
      </c>
      <c r="AK12" s="75">
        <f t="shared" si="4"/>
        <v>485.1439963572496</v>
      </c>
      <c r="AL12" s="76">
        <f t="shared" si="4"/>
        <v>564.226241975534</v>
      </c>
      <c r="AM12" s="74">
        <f t="shared" si="4"/>
        <v>246.1319484653841</v>
      </c>
      <c r="AN12" s="75">
        <f t="shared" si="4"/>
        <v>335.95888984688014</v>
      </c>
      <c r="AO12" s="75">
        <f t="shared" si="4"/>
        <v>432.66024477314204</v>
      </c>
      <c r="AP12" s="75">
        <f t="shared" si="4"/>
        <v>529.1959865925188</v>
      </c>
      <c r="AQ12" s="76">
        <f t="shared" si="4"/>
        <v>614.8984271781803</v>
      </c>
      <c r="AR12" s="74">
        <f t="shared" si="4"/>
        <v>267.12898672309456</v>
      </c>
      <c r="AS12" s="75">
        <f t="shared" si="4"/>
        <v>364.1955718408718</v>
      </c>
      <c r="AT12" s="75">
        <f t="shared" si="4"/>
        <v>468.47457745129253</v>
      </c>
      <c r="AU12" s="75">
        <f t="shared" si="4"/>
        <v>572.1037692892095</v>
      </c>
      <c r="AV12" s="76">
        <f t="shared" si="4"/>
        <v>666.139962776362</v>
      </c>
      <c r="AW12" s="74">
        <f t="shared" si="4"/>
        <v>329.5368504335119</v>
      </c>
      <c r="AX12" s="75">
        <f t="shared" si="4"/>
        <v>448.9056178228468</v>
      </c>
      <c r="AY12" s="75">
        <f t="shared" si="4"/>
        <v>574.7622744316105</v>
      </c>
      <c r="AZ12" s="75">
        <f t="shared" si="4"/>
        <v>703.6876362257276</v>
      </c>
      <c r="BA12" s="76">
        <f t="shared" si="5"/>
        <v>816.1373534787908</v>
      </c>
      <c r="BB12" s="74">
        <f t="shared" si="5"/>
        <v>390.7782120185008</v>
      </c>
      <c r="BC12" s="75">
        <f t="shared" si="5"/>
        <v>531.88688735621</v>
      </c>
      <c r="BD12" s="75">
        <f t="shared" si="5"/>
        <v>675.851116668326</v>
      </c>
      <c r="BE12" s="75">
        <f t="shared" si="5"/>
        <v>823.8294277764617</v>
      </c>
      <c r="BF12" s="76">
        <f t="shared" si="5"/>
        <v>958.8187089820759</v>
      </c>
      <c r="BG12" s="74">
        <f t="shared" si="5"/>
        <v>430.56593543745214</v>
      </c>
      <c r="BH12" s="75">
        <f t="shared" si="5"/>
        <v>587.7839925279893</v>
      </c>
      <c r="BI12" s="75">
        <f t="shared" si="5"/>
        <v>745.1691799163593</v>
      </c>
      <c r="BJ12" s="75">
        <f t="shared" si="5"/>
        <v>906.1070037060107</v>
      </c>
      <c r="BK12" s="76">
        <f t="shared" si="5"/>
        <v>1055.8420307243098</v>
      </c>
      <c r="BL12" s="74">
        <f t="shared" si="5"/>
        <v>471.2951455464003</v>
      </c>
      <c r="BM12" s="75">
        <f t="shared" si="5"/>
        <v>641.1920850443092</v>
      </c>
      <c r="BN12" s="75">
        <f t="shared" si="5"/>
        <v>814.4872431643928</v>
      </c>
      <c r="BO12" s="75">
        <f t="shared" si="5"/>
        <v>986.3949660597078</v>
      </c>
      <c r="BP12" s="76">
        <f t="shared" si="5"/>
        <v>1147.1580982464122</v>
      </c>
      <c r="BQ12" s="74">
        <f t="shared" si="6"/>
        <v>512.0243556553485</v>
      </c>
      <c r="BR12" s="75">
        <f t="shared" si="6"/>
        <v>693.1806324803343</v>
      </c>
      <c r="BS12" s="75">
        <f t="shared" si="6"/>
        <v>878.0288011417567</v>
      </c>
      <c r="BT12" s="75">
        <f t="shared" si="6"/>
        <v>1066.682928413405</v>
      </c>
      <c r="BU12" s="76">
        <f t="shared" si="6"/>
        <v>1238.4741657685147</v>
      </c>
      <c r="BV12" s="74">
        <f t="shared" si="6"/>
        <v>634.211985982193</v>
      </c>
      <c r="BW12" s="75">
        <f t="shared" si="6"/>
        <v>849.1462747884095</v>
      </c>
      <c r="BX12" s="75">
        <f t="shared" si="6"/>
        <v>1074.429980344518</v>
      </c>
      <c r="BY12" s="75">
        <f t="shared" si="6"/>
        <v>1293.4585312549336</v>
      </c>
      <c r="BZ12" s="76">
        <f t="shared" si="6"/>
        <v>1506.7151141146908</v>
      </c>
      <c r="CA12" s="74">
        <f t="shared" si="6"/>
        <v>756.3996163090376</v>
      </c>
      <c r="CB12" s="75">
        <f t="shared" si="6"/>
        <v>999.3354118258153</v>
      </c>
      <c r="CC12" s="75">
        <f t="shared" si="6"/>
        <v>1268.1098618590058</v>
      </c>
      <c r="CD12" s="75">
        <f t="shared" si="6"/>
        <v>1511.9093054224336</v>
      </c>
      <c r="CE12" s="76">
        <f t="shared" si="6"/>
        <v>1767.8006471036572</v>
      </c>
      <c r="CF12" s="74">
        <f t="shared" si="6"/>
        <v>837.8580365269339</v>
      </c>
      <c r="CG12" s="75">
        <f t="shared" si="7"/>
        <v>1100.1866381425166</v>
      </c>
      <c r="CH12" s="75">
        <f t="shared" si="7"/>
        <v>1395.4998936439288</v>
      </c>
      <c r="CI12" s="75">
        <f t="shared" si="7"/>
        <v>1649.87821542296</v>
      </c>
      <c r="CJ12" s="76">
        <f t="shared" si="7"/>
        <v>1939.43177789042</v>
      </c>
      <c r="CK12" s="74">
        <f t="shared" si="7"/>
        <v>919.3164567448302</v>
      </c>
      <c r="CL12" s="75">
        <f t="shared" si="7"/>
        <v>1198.6243899763206</v>
      </c>
      <c r="CM12" s="75">
        <f t="shared" si="7"/>
        <v>1517.099469438628</v>
      </c>
      <c r="CN12" s="75">
        <f t="shared" si="7"/>
        <v>1786.4023302321245</v>
      </c>
      <c r="CO12" s="76">
        <f t="shared" si="7"/>
        <v>2099.620833291399</v>
      </c>
      <c r="CP12" s="74">
        <f t="shared" si="7"/>
        <v>1041.5040870716748</v>
      </c>
      <c r="CQ12" s="75">
        <f t="shared" si="7"/>
        <v>1337.595333741691</v>
      </c>
      <c r="CR12" s="75">
        <f t="shared" si="7"/>
        <v>1696.603605135565</v>
      </c>
      <c r="CS12" s="75">
        <f t="shared" si="7"/>
        <v>1976.567739579415</v>
      </c>
      <c r="CT12" s="76">
        <f t="shared" si="7"/>
        <v>2334.1833786999746</v>
      </c>
      <c r="CU12" s="74">
        <f t="shared" si="7"/>
        <v>1163.6917173985194</v>
      </c>
      <c r="CV12" s="75">
        <f t="shared" si="7"/>
        <v>1476.5662775070616</v>
      </c>
      <c r="CW12" s="75">
        <f t="shared" si="8"/>
        <v>1870.317284842278</v>
      </c>
      <c r="CX12" s="75">
        <f t="shared" si="8"/>
        <v>2155.2079726026277</v>
      </c>
      <c r="CY12" s="76">
        <f t="shared" si="8"/>
        <v>2563.0248864156583</v>
      </c>
      <c r="CZ12" s="74">
        <f t="shared" si="8"/>
        <v>1242.150246001276</v>
      </c>
      <c r="DA12" s="75">
        <f t="shared" si="8"/>
        <v>1567.1989085062828</v>
      </c>
      <c r="DB12" s="75">
        <f t="shared" si="8"/>
        <v>1986.1264046467536</v>
      </c>
      <c r="DC12" s="75">
        <f t="shared" si="8"/>
        <v>2275.9430766437645</v>
      </c>
      <c r="DD12" s="76">
        <f t="shared" si="8"/>
        <v>2718.321011118032</v>
      </c>
    </row>
    <row r="13" spans="1:108" s="30" customFormat="1" ht="18" customHeight="1">
      <c r="A13" s="41">
        <f t="shared" si="10"/>
        <v>9</v>
      </c>
      <c r="B13" s="42">
        <f t="shared" si="11"/>
        <v>405</v>
      </c>
      <c r="C13" s="47"/>
      <c r="D13" s="74">
        <f t="shared" si="9"/>
        <v>96.99666294078247</v>
      </c>
      <c r="E13" s="75">
        <f t="shared" si="2"/>
        <v>134.4913843706261</v>
      </c>
      <c r="F13" s="76">
        <f t="shared" si="2"/>
        <v>177.74806017834376</v>
      </c>
      <c r="G13" s="77">
        <f t="shared" si="2"/>
        <v>209.66713635724568</v>
      </c>
      <c r="H13" s="76">
        <f t="shared" si="2"/>
        <v>253.93293142918628</v>
      </c>
      <c r="I13" s="74">
        <f t="shared" si="2"/>
        <v>135.1417835812876</v>
      </c>
      <c r="J13" s="75">
        <f t="shared" si="2"/>
        <v>182.41176986385992</v>
      </c>
      <c r="K13" s="75">
        <f t="shared" si="2"/>
        <v>238.76038881933485</v>
      </c>
      <c r="L13" s="75">
        <f t="shared" si="2"/>
        <v>290.58479761887327</v>
      </c>
      <c r="M13" s="76">
        <f t="shared" si="2"/>
        <v>341.6494456568938</v>
      </c>
      <c r="N13" s="74">
        <f t="shared" si="2"/>
        <v>158.72448192212477</v>
      </c>
      <c r="O13" s="75">
        <f t="shared" si="2"/>
        <v>213.53085128398104</v>
      </c>
      <c r="P13" s="75">
        <f t="shared" si="2"/>
        <v>278.8308058050761</v>
      </c>
      <c r="Q13" s="75">
        <f t="shared" si="2"/>
        <v>341.6494456568938</v>
      </c>
      <c r="R13" s="76">
        <f t="shared" si="2"/>
        <v>399.0423790792236</v>
      </c>
      <c r="S13" s="74">
        <f t="shared" si="2"/>
        <v>181.75561241830644</v>
      </c>
      <c r="T13" s="75">
        <f t="shared" si="2"/>
        <v>246.350643927172</v>
      </c>
      <c r="U13" s="75">
        <f t="shared" si="3"/>
        <v>321.0292804174548</v>
      </c>
      <c r="V13" s="75">
        <f t="shared" si="3"/>
        <v>392.60621167472</v>
      </c>
      <c r="W13" s="76">
        <f t="shared" si="3"/>
        <v>457.97122440874887</v>
      </c>
      <c r="X13" s="74">
        <f t="shared" si="3"/>
        <v>206.03343790378418</v>
      </c>
      <c r="Y13" s="75">
        <f t="shared" si="3"/>
        <v>279.4134935068714</v>
      </c>
      <c r="Z13" s="75">
        <f t="shared" si="3"/>
        <v>363.26997520922515</v>
      </c>
      <c r="AA13" s="75">
        <f t="shared" si="3"/>
        <v>444.09555091074884</v>
      </c>
      <c r="AB13" s="76">
        <f t="shared" si="3"/>
        <v>517.5395095416351</v>
      </c>
      <c r="AC13" s="74">
        <f t="shared" si="3"/>
        <v>229.65510594370852</v>
      </c>
      <c r="AD13" s="75">
        <f t="shared" si="3"/>
        <v>312.4763430865708</v>
      </c>
      <c r="AE13" s="75">
        <f t="shared" si="3"/>
        <v>404.8608131580452</v>
      </c>
      <c r="AF13" s="75">
        <f t="shared" si="3"/>
        <v>494.94127340632735</v>
      </c>
      <c r="AG13" s="76">
        <f t="shared" si="3"/>
        <v>576.467275479544</v>
      </c>
      <c r="AH13" s="74">
        <f t="shared" si="3"/>
        <v>253.27677398363284</v>
      </c>
      <c r="AI13" s="75">
        <f t="shared" si="3"/>
        <v>344.8909014980408</v>
      </c>
      <c r="AJ13" s="75">
        <f t="shared" si="3"/>
        <v>445.801794263915</v>
      </c>
      <c r="AK13" s="75">
        <f t="shared" si="4"/>
        <v>545.7869959019058</v>
      </c>
      <c r="AL13" s="76">
        <f t="shared" si="4"/>
        <v>634.7545222224757</v>
      </c>
      <c r="AM13" s="74">
        <f t="shared" si="4"/>
        <v>276.89844202355715</v>
      </c>
      <c r="AN13" s="75">
        <f t="shared" si="4"/>
        <v>377.95375107774015</v>
      </c>
      <c r="AO13" s="75">
        <f t="shared" si="4"/>
        <v>486.74277536978474</v>
      </c>
      <c r="AP13" s="75">
        <f t="shared" si="4"/>
        <v>595.3454849165836</v>
      </c>
      <c r="AQ13" s="76">
        <f t="shared" si="4"/>
        <v>691.7607305754528</v>
      </c>
      <c r="AR13" s="74">
        <f t="shared" si="4"/>
        <v>300.5201100634814</v>
      </c>
      <c r="AS13" s="75">
        <f t="shared" si="4"/>
        <v>409.72001832098084</v>
      </c>
      <c r="AT13" s="75">
        <f t="shared" si="4"/>
        <v>527.0338996327041</v>
      </c>
      <c r="AU13" s="75">
        <f t="shared" si="4"/>
        <v>643.6167404503607</v>
      </c>
      <c r="AV13" s="76">
        <f t="shared" si="4"/>
        <v>749.4074581234072</v>
      </c>
      <c r="AW13" s="74">
        <f t="shared" si="4"/>
        <v>370.72895673770086</v>
      </c>
      <c r="AX13" s="75">
        <f t="shared" si="4"/>
        <v>505.01882005070263</v>
      </c>
      <c r="AY13" s="75">
        <f t="shared" si="4"/>
        <v>646.6075587355618</v>
      </c>
      <c r="AZ13" s="75">
        <f t="shared" si="4"/>
        <v>791.6485907539436</v>
      </c>
      <c r="BA13" s="76">
        <f t="shared" si="5"/>
        <v>918.1545226636397</v>
      </c>
      <c r="BB13" s="74">
        <f t="shared" si="5"/>
        <v>439.62548852081346</v>
      </c>
      <c r="BC13" s="75">
        <f t="shared" si="5"/>
        <v>598.3727482757362</v>
      </c>
      <c r="BD13" s="75">
        <f t="shared" si="5"/>
        <v>760.3325062518667</v>
      </c>
      <c r="BE13" s="75">
        <f t="shared" si="5"/>
        <v>926.8081062485194</v>
      </c>
      <c r="BF13" s="76">
        <f t="shared" si="5"/>
        <v>1078.6710476048354</v>
      </c>
      <c r="BG13" s="74">
        <f t="shared" si="5"/>
        <v>484.38667736713364</v>
      </c>
      <c r="BH13" s="75">
        <f t="shared" si="5"/>
        <v>661.256991593988</v>
      </c>
      <c r="BI13" s="75">
        <f t="shared" si="5"/>
        <v>838.3153274059043</v>
      </c>
      <c r="BJ13" s="75">
        <f t="shared" si="5"/>
        <v>1019.370379169262</v>
      </c>
      <c r="BK13" s="76">
        <f t="shared" si="5"/>
        <v>1187.8222845648486</v>
      </c>
      <c r="BL13" s="74">
        <f t="shared" si="5"/>
        <v>530.2070387397004</v>
      </c>
      <c r="BM13" s="75">
        <f t="shared" si="5"/>
        <v>721.3410956748479</v>
      </c>
      <c r="BN13" s="75">
        <f t="shared" si="5"/>
        <v>916.2981485599419</v>
      </c>
      <c r="BO13" s="75">
        <f t="shared" si="5"/>
        <v>1109.6943368171715</v>
      </c>
      <c r="BP13" s="76">
        <f t="shared" si="5"/>
        <v>1290.5528605272139</v>
      </c>
      <c r="BQ13" s="74">
        <f t="shared" si="6"/>
        <v>576.0274001122671</v>
      </c>
      <c r="BR13" s="75">
        <f t="shared" si="6"/>
        <v>779.8282115403761</v>
      </c>
      <c r="BS13" s="75">
        <f t="shared" si="6"/>
        <v>987.7824012844764</v>
      </c>
      <c r="BT13" s="75">
        <f t="shared" si="6"/>
        <v>1200.0182944650805</v>
      </c>
      <c r="BU13" s="76">
        <f t="shared" si="6"/>
        <v>1393.2834364895791</v>
      </c>
      <c r="BV13" s="74">
        <f t="shared" si="6"/>
        <v>713.4884842299672</v>
      </c>
      <c r="BW13" s="75">
        <f t="shared" si="6"/>
        <v>955.2895591369607</v>
      </c>
      <c r="BX13" s="75">
        <f t="shared" si="6"/>
        <v>1208.733727887583</v>
      </c>
      <c r="BY13" s="75">
        <f t="shared" si="6"/>
        <v>1455.1408476618005</v>
      </c>
      <c r="BZ13" s="76">
        <f t="shared" si="6"/>
        <v>1695.0545033790272</v>
      </c>
      <c r="CA13" s="74">
        <f t="shared" si="6"/>
        <v>850.9495683476672</v>
      </c>
      <c r="CB13" s="75">
        <f t="shared" si="6"/>
        <v>1124.2523383040423</v>
      </c>
      <c r="CC13" s="75">
        <f t="shared" si="6"/>
        <v>1426.6235945913816</v>
      </c>
      <c r="CD13" s="75">
        <f t="shared" si="6"/>
        <v>1700.8979686002378</v>
      </c>
      <c r="CE13" s="76">
        <f t="shared" si="6"/>
        <v>1988.7757279916145</v>
      </c>
      <c r="CF13" s="74">
        <f t="shared" si="6"/>
        <v>942.5902910928006</v>
      </c>
      <c r="CG13" s="75">
        <f t="shared" si="7"/>
        <v>1237.709967910331</v>
      </c>
      <c r="CH13" s="75">
        <f t="shared" si="7"/>
        <v>1569.93738034942</v>
      </c>
      <c r="CI13" s="75">
        <f t="shared" si="7"/>
        <v>1856.11299235083</v>
      </c>
      <c r="CJ13" s="76">
        <f t="shared" si="7"/>
        <v>2181.8607501267225</v>
      </c>
      <c r="CK13" s="74">
        <f t="shared" si="7"/>
        <v>1034.231013837934</v>
      </c>
      <c r="CL13" s="75">
        <f t="shared" si="7"/>
        <v>1348.4524387233607</v>
      </c>
      <c r="CM13" s="75">
        <f t="shared" si="7"/>
        <v>1706.7369031184564</v>
      </c>
      <c r="CN13" s="75">
        <f t="shared" si="7"/>
        <v>2009.70262151114</v>
      </c>
      <c r="CO13" s="76">
        <f t="shared" si="7"/>
        <v>2362.073437452824</v>
      </c>
      <c r="CP13" s="74">
        <f t="shared" si="7"/>
        <v>1171.6920979556342</v>
      </c>
      <c r="CQ13" s="75">
        <f t="shared" si="7"/>
        <v>1504.7947504594026</v>
      </c>
      <c r="CR13" s="75">
        <f t="shared" si="7"/>
        <v>1908.6790557775105</v>
      </c>
      <c r="CS13" s="75">
        <f t="shared" si="7"/>
        <v>2223.638707026842</v>
      </c>
      <c r="CT13" s="76">
        <f t="shared" si="7"/>
        <v>2625.9563010374713</v>
      </c>
      <c r="CU13" s="74">
        <f t="shared" si="7"/>
        <v>1309.1531820733342</v>
      </c>
      <c r="CV13" s="75">
        <f t="shared" si="7"/>
        <v>1661.1370621954443</v>
      </c>
      <c r="CW13" s="75">
        <f t="shared" si="8"/>
        <v>2104.106945447563</v>
      </c>
      <c r="CX13" s="75">
        <f t="shared" si="8"/>
        <v>2424.608969177956</v>
      </c>
      <c r="CY13" s="76">
        <f t="shared" si="8"/>
        <v>2883.402997217616</v>
      </c>
      <c r="CZ13" s="74">
        <f t="shared" si="8"/>
        <v>1397.4190267514355</v>
      </c>
      <c r="DA13" s="75">
        <f t="shared" si="8"/>
        <v>1763.098772069568</v>
      </c>
      <c r="DB13" s="75">
        <f t="shared" si="8"/>
        <v>2234.3922052275975</v>
      </c>
      <c r="DC13" s="75">
        <f t="shared" si="8"/>
        <v>2560.4359612242347</v>
      </c>
      <c r="DD13" s="76">
        <f t="shared" si="8"/>
        <v>3058.111137507786</v>
      </c>
    </row>
    <row r="14" spans="1:108" s="30" customFormat="1" ht="18" customHeight="1" thickBot="1">
      <c r="A14" s="41">
        <f t="shared" si="10"/>
        <v>10</v>
      </c>
      <c r="B14" s="42">
        <f t="shared" si="11"/>
        <v>450</v>
      </c>
      <c r="C14" s="47"/>
      <c r="D14" s="78">
        <f t="shared" si="9"/>
        <v>107.77406993420274</v>
      </c>
      <c r="E14" s="79">
        <f t="shared" si="2"/>
        <v>149.4348715229179</v>
      </c>
      <c r="F14" s="80">
        <f t="shared" si="2"/>
        <v>197.4978446426042</v>
      </c>
      <c r="G14" s="81">
        <f t="shared" si="2"/>
        <v>232.96348484138412</v>
      </c>
      <c r="H14" s="80">
        <f t="shared" si="2"/>
        <v>282.1477015879847</v>
      </c>
      <c r="I14" s="78">
        <f t="shared" si="2"/>
        <v>150.15753731254176</v>
      </c>
      <c r="J14" s="79">
        <f t="shared" si="2"/>
        <v>202.67974429317766</v>
      </c>
      <c r="K14" s="79">
        <f t="shared" si="2"/>
        <v>265.28932091037206</v>
      </c>
      <c r="L14" s="79">
        <f t="shared" si="2"/>
        <v>322.87199735430363</v>
      </c>
      <c r="M14" s="80">
        <f t="shared" si="2"/>
        <v>379.61049517432645</v>
      </c>
      <c r="N14" s="78">
        <f t="shared" si="2"/>
        <v>176.36053546902752</v>
      </c>
      <c r="O14" s="79">
        <f t="shared" si="2"/>
        <v>237.25650142664557</v>
      </c>
      <c r="P14" s="79">
        <f t="shared" si="2"/>
        <v>309.8120064500846</v>
      </c>
      <c r="Q14" s="79">
        <f t="shared" si="2"/>
        <v>379.61049517432645</v>
      </c>
      <c r="R14" s="80">
        <f t="shared" si="2"/>
        <v>443.38042119913734</v>
      </c>
      <c r="S14" s="78">
        <f t="shared" si="2"/>
        <v>201.95068046478494</v>
      </c>
      <c r="T14" s="79">
        <f t="shared" si="2"/>
        <v>273.7229376968578</v>
      </c>
      <c r="U14" s="79">
        <f t="shared" si="3"/>
        <v>356.6992004638387</v>
      </c>
      <c r="V14" s="79">
        <f t="shared" si="3"/>
        <v>436.2291240830222</v>
      </c>
      <c r="W14" s="80">
        <f t="shared" si="3"/>
        <v>508.856916009721</v>
      </c>
      <c r="X14" s="78">
        <f t="shared" si="3"/>
        <v>228.9260421153158</v>
      </c>
      <c r="Y14" s="79">
        <f t="shared" si="3"/>
        <v>310.4594372298571</v>
      </c>
      <c r="Z14" s="79">
        <f t="shared" si="3"/>
        <v>403.633305788028</v>
      </c>
      <c r="AA14" s="79">
        <f t="shared" si="3"/>
        <v>493.43950101194315</v>
      </c>
      <c r="AB14" s="80">
        <f t="shared" si="3"/>
        <v>575.0438994907057</v>
      </c>
      <c r="AC14" s="78">
        <f t="shared" si="3"/>
        <v>255.1723399374539</v>
      </c>
      <c r="AD14" s="79">
        <f t="shared" si="3"/>
        <v>347.19593676285643</v>
      </c>
      <c r="AE14" s="79">
        <f t="shared" si="3"/>
        <v>449.8453479533836</v>
      </c>
      <c r="AF14" s="79">
        <f t="shared" si="3"/>
        <v>549.9347482292526</v>
      </c>
      <c r="AG14" s="80">
        <f t="shared" si="3"/>
        <v>640.5191949772711</v>
      </c>
      <c r="AH14" s="78">
        <f t="shared" si="3"/>
        <v>281.418637759592</v>
      </c>
      <c r="AI14" s="79">
        <f t="shared" si="3"/>
        <v>383.2121127756009</v>
      </c>
      <c r="AJ14" s="79">
        <f t="shared" si="3"/>
        <v>495.33532695990556</v>
      </c>
      <c r="AK14" s="79">
        <f t="shared" si="4"/>
        <v>606.4299954465621</v>
      </c>
      <c r="AL14" s="80">
        <f t="shared" si="4"/>
        <v>705.2828024694174</v>
      </c>
      <c r="AM14" s="78">
        <f t="shared" si="4"/>
        <v>307.6649355817301</v>
      </c>
      <c r="AN14" s="79">
        <f t="shared" si="4"/>
        <v>419.9486123086002</v>
      </c>
      <c r="AO14" s="79">
        <f t="shared" si="4"/>
        <v>540.8253059664274</v>
      </c>
      <c r="AP14" s="79">
        <f t="shared" si="4"/>
        <v>661.4949832406485</v>
      </c>
      <c r="AQ14" s="80">
        <f t="shared" si="4"/>
        <v>768.6230339727254</v>
      </c>
      <c r="AR14" s="78">
        <f t="shared" si="4"/>
        <v>333.91123340386827</v>
      </c>
      <c r="AS14" s="79">
        <f t="shared" si="4"/>
        <v>455.24446480108975</v>
      </c>
      <c r="AT14" s="79">
        <f t="shared" si="4"/>
        <v>585.5932218141157</v>
      </c>
      <c r="AU14" s="79">
        <f t="shared" si="4"/>
        <v>715.1297116115119</v>
      </c>
      <c r="AV14" s="80">
        <f t="shared" si="4"/>
        <v>832.6749534704525</v>
      </c>
      <c r="AW14" s="78">
        <f t="shared" si="4"/>
        <v>411.92106304188985</v>
      </c>
      <c r="AX14" s="79">
        <f t="shared" si="4"/>
        <v>561.1320222785585</v>
      </c>
      <c r="AY14" s="79">
        <f t="shared" si="4"/>
        <v>718.4528430395131</v>
      </c>
      <c r="AZ14" s="79">
        <f t="shared" si="4"/>
        <v>879.6095452821596</v>
      </c>
      <c r="BA14" s="80">
        <f t="shared" si="5"/>
        <v>1020.1716918484885</v>
      </c>
      <c r="BB14" s="78">
        <f t="shared" si="5"/>
        <v>488.47276502312604</v>
      </c>
      <c r="BC14" s="79">
        <f t="shared" si="5"/>
        <v>664.8586091952625</v>
      </c>
      <c r="BD14" s="79">
        <f t="shared" si="5"/>
        <v>844.8138958354074</v>
      </c>
      <c r="BE14" s="79">
        <f t="shared" si="5"/>
        <v>1029.786784720577</v>
      </c>
      <c r="BF14" s="80">
        <f t="shared" si="5"/>
        <v>1198.523386227595</v>
      </c>
      <c r="BG14" s="78">
        <f t="shared" si="5"/>
        <v>538.2074192968151</v>
      </c>
      <c r="BH14" s="79">
        <f t="shared" si="5"/>
        <v>734.7299906599867</v>
      </c>
      <c r="BI14" s="79">
        <f t="shared" si="5"/>
        <v>931.4614748954492</v>
      </c>
      <c r="BJ14" s="79">
        <f t="shared" si="5"/>
        <v>1132.6337546325135</v>
      </c>
      <c r="BK14" s="80">
        <f t="shared" si="5"/>
        <v>1319.8025384053874</v>
      </c>
      <c r="BL14" s="78">
        <f t="shared" si="5"/>
        <v>589.1189319330003</v>
      </c>
      <c r="BM14" s="79">
        <f t="shared" si="5"/>
        <v>801.4901063053866</v>
      </c>
      <c r="BN14" s="79">
        <f t="shared" si="5"/>
        <v>1018.1090539554909</v>
      </c>
      <c r="BO14" s="79">
        <f t="shared" si="5"/>
        <v>1232.9937075746348</v>
      </c>
      <c r="BP14" s="80">
        <f t="shared" si="5"/>
        <v>1433.9476228080155</v>
      </c>
      <c r="BQ14" s="78">
        <f t="shared" si="6"/>
        <v>640.0304445691856</v>
      </c>
      <c r="BR14" s="79">
        <f t="shared" si="6"/>
        <v>866.4757906004179</v>
      </c>
      <c r="BS14" s="79">
        <f t="shared" si="6"/>
        <v>1097.536001427196</v>
      </c>
      <c r="BT14" s="79">
        <f t="shared" si="6"/>
        <v>1333.3536605167562</v>
      </c>
      <c r="BU14" s="80">
        <f t="shared" si="6"/>
        <v>1548.0927072106435</v>
      </c>
      <c r="BV14" s="78">
        <f t="shared" si="6"/>
        <v>792.7649824777412</v>
      </c>
      <c r="BW14" s="79">
        <f t="shared" si="6"/>
        <v>1061.432843485512</v>
      </c>
      <c r="BX14" s="79">
        <f t="shared" si="6"/>
        <v>1343.0374754306476</v>
      </c>
      <c r="BY14" s="82">
        <f t="shared" si="6"/>
        <v>1616.8231640686672</v>
      </c>
      <c r="BZ14" s="83">
        <f t="shared" si="6"/>
        <v>1883.3938926433634</v>
      </c>
      <c r="CA14" s="78">
        <f t="shared" si="6"/>
        <v>945.4995203862969</v>
      </c>
      <c r="CB14" s="79">
        <f t="shared" si="6"/>
        <v>1249.169264782269</v>
      </c>
      <c r="CC14" s="79">
        <f t="shared" si="6"/>
        <v>1585.1373273237573</v>
      </c>
      <c r="CD14" s="82">
        <f t="shared" si="6"/>
        <v>1889.886631778042</v>
      </c>
      <c r="CE14" s="83">
        <f t="shared" si="6"/>
        <v>2209.7508088795717</v>
      </c>
      <c r="CF14" s="78">
        <f t="shared" si="6"/>
        <v>1047.3225456586674</v>
      </c>
      <c r="CG14" s="79">
        <f t="shared" si="7"/>
        <v>1375.2332976781456</v>
      </c>
      <c r="CH14" s="79">
        <f t="shared" si="7"/>
        <v>1744.374867054911</v>
      </c>
      <c r="CI14" s="82">
        <f t="shared" si="7"/>
        <v>2062.3477692787</v>
      </c>
      <c r="CJ14" s="83">
        <f t="shared" si="7"/>
        <v>2424.2897223630252</v>
      </c>
      <c r="CK14" s="78">
        <f t="shared" si="7"/>
        <v>1149.1455709310378</v>
      </c>
      <c r="CL14" s="79">
        <f t="shared" si="7"/>
        <v>1498.2804874704009</v>
      </c>
      <c r="CM14" s="79">
        <f t="shared" si="7"/>
        <v>1896.374336798285</v>
      </c>
      <c r="CN14" s="82">
        <f t="shared" si="7"/>
        <v>2233.0029127901557</v>
      </c>
      <c r="CO14" s="83">
        <f t="shared" si="7"/>
        <v>2624.5260416142482</v>
      </c>
      <c r="CP14" s="78">
        <f t="shared" si="7"/>
        <v>1301.8801088395935</v>
      </c>
      <c r="CQ14" s="82">
        <f t="shared" si="7"/>
        <v>1671.994167177114</v>
      </c>
      <c r="CR14" s="82">
        <f t="shared" si="7"/>
        <v>2120.754506419456</v>
      </c>
      <c r="CS14" s="82">
        <f t="shared" si="7"/>
        <v>2470.709674474269</v>
      </c>
      <c r="CT14" s="83">
        <f t="shared" si="7"/>
        <v>2917.729223374968</v>
      </c>
      <c r="CU14" s="78">
        <f t="shared" si="7"/>
        <v>1454.6146467481492</v>
      </c>
      <c r="CV14" s="82">
        <f t="shared" si="7"/>
        <v>1845.707846883827</v>
      </c>
      <c r="CW14" s="82">
        <f t="shared" si="8"/>
        <v>2337.896606052848</v>
      </c>
      <c r="CX14" s="82">
        <f t="shared" si="8"/>
        <v>2694.0099657532846</v>
      </c>
      <c r="CY14" s="83">
        <f t="shared" si="8"/>
        <v>3203.781108019573</v>
      </c>
      <c r="CZ14" s="78">
        <f t="shared" si="8"/>
        <v>1552.687807501595</v>
      </c>
      <c r="DA14" s="82">
        <f t="shared" si="8"/>
        <v>1958.9986356328534</v>
      </c>
      <c r="DB14" s="82">
        <f t="shared" si="8"/>
        <v>2482.658005808442</v>
      </c>
      <c r="DC14" s="82">
        <f t="shared" si="8"/>
        <v>2844.9288458047054</v>
      </c>
      <c r="DD14" s="84">
        <f t="shared" si="8"/>
        <v>3397.90126389754</v>
      </c>
    </row>
    <row r="15" spans="1:108" s="30" customFormat="1" ht="18" customHeight="1">
      <c r="A15" s="41">
        <f t="shared" si="10"/>
        <v>11</v>
      </c>
      <c r="B15" s="42">
        <f t="shared" si="11"/>
        <v>495</v>
      </c>
      <c r="C15" s="47"/>
      <c r="D15" s="85">
        <f t="shared" si="9"/>
        <v>118.55147692762303</v>
      </c>
      <c r="E15" s="86">
        <f t="shared" si="2"/>
        <v>164.37835867520968</v>
      </c>
      <c r="F15" s="87">
        <f t="shared" si="2"/>
        <v>217.24762910686462</v>
      </c>
      <c r="G15" s="88">
        <f t="shared" si="2"/>
        <v>256.25983332552255</v>
      </c>
      <c r="H15" s="87">
        <f t="shared" si="2"/>
        <v>310.3624717467832</v>
      </c>
      <c r="I15" s="85">
        <f t="shared" si="2"/>
        <v>165.17329104379596</v>
      </c>
      <c r="J15" s="86">
        <f t="shared" si="2"/>
        <v>222.94771872249544</v>
      </c>
      <c r="K15" s="86">
        <f t="shared" si="2"/>
        <v>291.81825300140923</v>
      </c>
      <c r="L15" s="86">
        <f t="shared" si="2"/>
        <v>355.159197089734</v>
      </c>
      <c r="M15" s="87">
        <f t="shared" si="2"/>
        <v>417.57154469175913</v>
      </c>
      <c r="N15" s="85">
        <f t="shared" si="2"/>
        <v>193.99658901593028</v>
      </c>
      <c r="O15" s="86">
        <f t="shared" si="2"/>
        <v>260.9821515693102</v>
      </c>
      <c r="P15" s="86">
        <f t="shared" si="2"/>
        <v>340.79320709509307</v>
      </c>
      <c r="Q15" s="86">
        <f t="shared" si="2"/>
        <v>417.57154469175913</v>
      </c>
      <c r="R15" s="87">
        <f t="shared" si="2"/>
        <v>487.71846331905107</v>
      </c>
      <c r="S15" s="85">
        <f t="shared" si="2"/>
        <v>222.14574851126343</v>
      </c>
      <c r="T15" s="86">
        <f t="shared" si="2"/>
        <v>301.09523146654357</v>
      </c>
      <c r="U15" s="86">
        <f t="shared" si="3"/>
        <v>392.36912051022256</v>
      </c>
      <c r="V15" s="86">
        <f t="shared" si="3"/>
        <v>479.85203649132444</v>
      </c>
      <c r="W15" s="87">
        <f t="shared" si="3"/>
        <v>559.7426076106931</v>
      </c>
      <c r="X15" s="85">
        <f t="shared" si="3"/>
        <v>251.81864632684736</v>
      </c>
      <c r="Y15" s="86">
        <f t="shared" si="3"/>
        <v>341.5053809528428</v>
      </c>
      <c r="Z15" s="86">
        <f t="shared" si="3"/>
        <v>443.9966363668308</v>
      </c>
      <c r="AA15" s="86">
        <f t="shared" si="3"/>
        <v>542.7834511131375</v>
      </c>
      <c r="AB15" s="87">
        <f t="shared" si="3"/>
        <v>632.5482894397762</v>
      </c>
      <c r="AC15" s="85">
        <f t="shared" si="3"/>
        <v>280.6895739311993</v>
      </c>
      <c r="AD15" s="86">
        <f t="shared" si="3"/>
        <v>381.9155304391421</v>
      </c>
      <c r="AE15" s="86">
        <f t="shared" si="3"/>
        <v>494.82988274872196</v>
      </c>
      <c r="AF15" s="86">
        <f t="shared" si="3"/>
        <v>604.9282230521779</v>
      </c>
      <c r="AG15" s="87">
        <f t="shared" si="3"/>
        <v>704.5711144749982</v>
      </c>
      <c r="AH15" s="85">
        <f t="shared" si="3"/>
        <v>309.5605015355512</v>
      </c>
      <c r="AI15" s="86">
        <f t="shared" si="3"/>
        <v>421.533324053161</v>
      </c>
      <c r="AJ15" s="86">
        <f t="shared" si="3"/>
        <v>544.868859655896</v>
      </c>
      <c r="AK15" s="86">
        <f t="shared" si="4"/>
        <v>667.0729949912183</v>
      </c>
      <c r="AL15" s="87">
        <f t="shared" si="4"/>
        <v>775.8110827163591</v>
      </c>
      <c r="AM15" s="85">
        <f t="shared" si="4"/>
        <v>338.4314291399032</v>
      </c>
      <c r="AN15" s="86">
        <f t="shared" si="4"/>
        <v>461.94347353946023</v>
      </c>
      <c r="AO15" s="86">
        <f t="shared" si="4"/>
        <v>594.9078365630703</v>
      </c>
      <c r="AP15" s="86">
        <f t="shared" si="4"/>
        <v>727.6444815647133</v>
      </c>
      <c r="AQ15" s="87">
        <f t="shared" si="4"/>
        <v>845.485337369998</v>
      </c>
      <c r="AR15" s="85">
        <f t="shared" si="4"/>
        <v>367.30235674425506</v>
      </c>
      <c r="AS15" s="86">
        <f t="shared" si="4"/>
        <v>500.76891128119877</v>
      </c>
      <c r="AT15" s="86">
        <f t="shared" si="4"/>
        <v>644.1525439955273</v>
      </c>
      <c r="AU15" s="86">
        <f t="shared" si="4"/>
        <v>786.6426827726631</v>
      </c>
      <c r="AV15" s="87">
        <f t="shared" si="4"/>
        <v>915.9424488174977</v>
      </c>
      <c r="AW15" s="85">
        <f t="shared" si="4"/>
        <v>453.11316934607885</v>
      </c>
      <c r="AX15" s="86">
        <f t="shared" si="4"/>
        <v>617.2452245064144</v>
      </c>
      <c r="AY15" s="86">
        <f t="shared" si="4"/>
        <v>790.2981273434644</v>
      </c>
      <c r="AZ15" s="86">
        <f t="shared" si="4"/>
        <v>967.5704998103755</v>
      </c>
      <c r="BA15" s="87">
        <f t="shared" si="5"/>
        <v>1122.1888610333374</v>
      </c>
      <c r="BB15" s="85">
        <f t="shared" si="5"/>
        <v>537.3200415254387</v>
      </c>
      <c r="BC15" s="86">
        <f t="shared" si="5"/>
        <v>731.3444701147887</v>
      </c>
      <c r="BD15" s="86">
        <f t="shared" si="5"/>
        <v>929.2952854189482</v>
      </c>
      <c r="BE15" s="86">
        <f t="shared" si="5"/>
        <v>1132.7654631926348</v>
      </c>
      <c r="BF15" s="87">
        <f t="shared" si="5"/>
        <v>1318.3757248503543</v>
      </c>
      <c r="BG15" s="85">
        <f t="shared" si="5"/>
        <v>592.0281612264966</v>
      </c>
      <c r="BH15" s="86">
        <f t="shared" si="5"/>
        <v>808.2029897259853</v>
      </c>
      <c r="BI15" s="86">
        <f t="shared" si="5"/>
        <v>1024.607622384994</v>
      </c>
      <c r="BJ15" s="86">
        <f t="shared" si="5"/>
        <v>1245.8971300957646</v>
      </c>
      <c r="BK15" s="87">
        <f t="shared" si="5"/>
        <v>1451.782792245926</v>
      </c>
      <c r="BL15" s="85">
        <f t="shared" si="5"/>
        <v>648.0308251263004</v>
      </c>
      <c r="BM15" s="86">
        <f t="shared" si="5"/>
        <v>881.6391169359251</v>
      </c>
      <c r="BN15" s="86">
        <f t="shared" si="5"/>
        <v>1119.91995935104</v>
      </c>
      <c r="BO15" s="86">
        <f t="shared" si="5"/>
        <v>1356.2930783320983</v>
      </c>
      <c r="BP15" s="87">
        <f t="shared" si="5"/>
        <v>1577.3423850888169</v>
      </c>
      <c r="BQ15" s="85">
        <f t="shared" si="6"/>
        <v>704.0334890261041</v>
      </c>
      <c r="BR15" s="86">
        <f t="shared" si="6"/>
        <v>953.1233696604596</v>
      </c>
      <c r="BS15" s="86">
        <f t="shared" si="6"/>
        <v>1207.2896015699155</v>
      </c>
      <c r="BT15" s="86">
        <f t="shared" si="6"/>
        <v>1466.689026568432</v>
      </c>
      <c r="BU15" s="87">
        <f t="shared" si="6"/>
        <v>1702.9019779317077</v>
      </c>
      <c r="BV15" s="85">
        <f t="shared" si="6"/>
        <v>872.0414807255154</v>
      </c>
      <c r="BW15" s="86">
        <f t="shared" si="6"/>
        <v>1167.576127834063</v>
      </c>
      <c r="BX15" s="86">
        <f t="shared" si="6"/>
        <v>1477.3412229737125</v>
      </c>
      <c r="BY15" s="86">
        <f t="shared" si="6"/>
        <v>1778.505480475534</v>
      </c>
      <c r="BZ15" s="87">
        <f t="shared" si="6"/>
        <v>2071.7332819076996</v>
      </c>
      <c r="CA15" s="85">
        <f t="shared" si="6"/>
        <v>1040.0494724249265</v>
      </c>
      <c r="CB15" s="86">
        <f t="shared" si="6"/>
        <v>1374.086191260496</v>
      </c>
      <c r="CC15" s="86">
        <f t="shared" si="6"/>
        <v>1743.651060056133</v>
      </c>
      <c r="CD15" s="86">
        <f t="shared" si="6"/>
        <v>2078.875294955846</v>
      </c>
      <c r="CE15" s="87">
        <f t="shared" si="6"/>
        <v>2430.7258897675288</v>
      </c>
      <c r="CF15" s="85">
        <f t="shared" si="6"/>
        <v>1152.0548002245341</v>
      </c>
      <c r="CG15" s="86">
        <f t="shared" si="7"/>
        <v>1512.7566274459602</v>
      </c>
      <c r="CH15" s="86">
        <f t="shared" si="7"/>
        <v>1918.8123537604022</v>
      </c>
      <c r="CI15" s="86">
        <f t="shared" si="7"/>
        <v>2268.58254620657</v>
      </c>
      <c r="CJ15" s="87">
        <f t="shared" si="7"/>
        <v>2666.7186945993276</v>
      </c>
      <c r="CK15" s="85">
        <f t="shared" si="7"/>
        <v>1264.0601280241415</v>
      </c>
      <c r="CL15" s="86">
        <f t="shared" si="7"/>
        <v>1648.1085362174408</v>
      </c>
      <c r="CM15" s="86">
        <f t="shared" si="7"/>
        <v>2086.0117704781137</v>
      </c>
      <c r="CN15" s="86">
        <f t="shared" si="7"/>
        <v>2456.303204069171</v>
      </c>
      <c r="CO15" s="87">
        <f t="shared" si="7"/>
        <v>2886.978645775673</v>
      </c>
      <c r="CP15" s="85">
        <f t="shared" si="7"/>
        <v>1432.0681197235529</v>
      </c>
      <c r="CQ15" s="86">
        <f t="shared" si="7"/>
        <v>1839.1935838948252</v>
      </c>
      <c r="CR15" s="86">
        <f t="shared" si="7"/>
        <v>2332.8299570614017</v>
      </c>
      <c r="CS15" s="86">
        <f t="shared" si="7"/>
        <v>2717.780641921696</v>
      </c>
      <c r="CT15" s="87">
        <f t="shared" si="7"/>
        <v>3209.5021457124653</v>
      </c>
      <c r="CU15" s="85">
        <f t="shared" si="7"/>
        <v>1600.076111422964</v>
      </c>
      <c r="CV15" s="86">
        <f t="shared" si="7"/>
        <v>2030.2786315722096</v>
      </c>
      <c r="CW15" s="86">
        <f t="shared" si="8"/>
        <v>2571.6862666581324</v>
      </c>
      <c r="CX15" s="86">
        <f t="shared" si="8"/>
        <v>2963.4109623286126</v>
      </c>
      <c r="CY15" s="89">
        <f t="shared" si="8"/>
        <v>3524.1592188215304</v>
      </c>
      <c r="CZ15" s="85">
        <f t="shared" si="8"/>
        <v>1707.9565882517545</v>
      </c>
      <c r="DA15" s="86">
        <f t="shared" si="8"/>
        <v>2154.898499196139</v>
      </c>
      <c r="DB15" s="86">
        <f t="shared" si="8"/>
        <v>2730.9238063892863</v>
      </c>
      <c r="DC15" s="86">
        <f t="shared" si="8"/>
        <v>3129.421730385176</v>
      </c>
      <c r="DD15" s="89">
        <f t="shared" si="8"/>
        <v>3737.6913902872943</v>
      </c>
    </row>
    <row r="16" spans="1:108" s="30" customFormat="1" ht="18" customHeight="1">
      <c r="A16" s="41">
        <f t="shared" si="10"/>
        <v>12</v>
      </c>
      <c r="B16" s="42">
        <f t="shared" si="11"/>
        <v>540</v>
      </c>
      <c r="C16" s="47"/>
      <c r="D16" s="74">
        <f t="shared" si="9"/>
        <v>129.32888392104329</v>
      </c>
      <c r="E16" s="75">
        <f t="shared" si="2"/>
        <v>179.32184582750148</v>
      </c>
      <c r="F16" s="76">
        <f t="shared" si="2"/>
        <v>236.99741357112504</v>
      </c>
      <c r="G16" s="77">
        <f t="shared" si="2"/>
        <v>279.5561818096609</v>
      </c>
      <c r="H16" s="76">
        <f t="shared" si="2"/>
        <v>338.57724190558173</v>
      </c>
      <c r="I16" s="74">
        <f t="shared" si="2"/>
        <v>180.18904477505015</v>
      </c>
      <c r="J16" s="75">
        <f t="shared" si="2"/>
        <v>243.2156931518132</v>
      </c>
      <c r="K16" s="75">
        <f t="shared" si="2"/>
        <v>318.34718509244647</v>
      </c>
      <c r="L16" s="75">
        <f t="shared" si="2"/>
        <v>387.44639682516436</v>
      </c>
      <c r="M16" s="76">
        <f t="shared" si="2"/>
        <v>455.5325942091918</v>
      </c>
      <c r="N16" s="74">
        <f t="shared" si="2"/>
        <v>211.632642562833</v>
      </c>
      <c r="O16" s="75">
        <f t="shared" si="2"/>
        <v>284.7078017119747</v>
      </c>
      <c r="P16" s="75">
        <f t="shared" si="2"/>
        <v>371.7744077401016</v>
      </c>
      <c r="Q16" s="75">
        <f t="shared" si="2"/>
        <v>455.5325942091918</v>
      </c>
      <c r="R16" s="76">
        <f t="shared" si="2"/>
        <v>532.0565054389648</v>
      </c>
      <c r="S16" s="74">
        <f t="shared" si="2"/>
        <v>242.34081655774193</v>
      </c>
      <c r="T16" s="75">
        <f t="shared" si="2"/>
        <v>328.46752523622933</v>
      </c>
      <c r="U16" s="75">
        <f t="shared" si="3"/>
        <v>428.0390405566064</v>
      </c>
      <c r="V16" s="75">
        <f t="shared" si="3"/>
        <v>523.4749488996267</v>
      </c>
      <c r="W16" s="76">
        <f t="shared" si="3"/>
        <v>610.6282992116652</v>
      </c>
      <c r="X16" s="74">
        <f t="shared" si="3"/>
        <v>274.7112505383789</v>
      </c>
      <c r="Y16" s="75">
        <f t="shared" si="3"/>
        <v>372.55132467582854</v>
      </c>
      <c r="Z16" s="75">
        <f t="shared" si="3"/>
        <v>484.3599669456336</v>
      </c>
      <c r="AA16" s="75">
        <f t="shared" si="3"/>
        <v>592.1274012143318</v>
      </c>
      <c r="AB16" s="76">
        <f t="shared" si="3"/>
        <v>690.0526793888467</v>
      </c>
      <c r="AC16" s="74">
        <f t="shared" si="3"/>
        <v>306.20680792494466</v>
      </c>
      <c r="AD16" s="75">
        <f t="shared" si="3"/>
        <v>416.6351241154278</v>
      </c>
      <c r="AE16" s="75">
        <f t="shared" si="3"/>
        <v>539.8144175440602</v>
      </c>
      <c r="AF16" s="75">
        <f t="shared" si="3"/>
        <v>659.9216978751032</v>
      </c>
      <c r="AG16" s="76">
        <f t="shared" si="3"/>
        <v>768.6230339727254</v>
      </c>
      <c r="AH16" s="74">
        <f t="shared" si="3"/>
        <v>337.70236531151045</v>
      </c>
      <c r="AI16" s="75">
        <f t="shared" si="3"/>
        <v>459.85453533072115</v>
      </c>
      <c r="AJ16" s="75">
        <f t="shared" si="3"/>
        <v>594.4023923518866</v>
      </c>
      <c r="AK16" s="75">
        <f t="shared" si="4"/>
        <v>727.7159945358744</v>
      </c>
      <c r="AL16" s="76">
        <f t="shared" si="4"/>
        <v>846.3393629633008</v>
      </c>
      <c r="AM16" s="74">
        <f t="shared" si="4"/>
        <v>369.1979226980762</v>
      </c>
      <c r="AN16" s="75">
        <f t="shared" si="4"/>
        <v>503.9383347703202</v>
      </c>
      <c r="AO16" s="75">
        <f t="shared" si="4"/>
        <v>648.9903671597131</v>
      </c>
      <c r="AP16" s="75">
        <f t="shared" si="4"/>
        <v>793.7939798887782</v>
      </c>
      <c r="AQ16" s="76">
        <f t="shared" si="4"/>
        <v>922.3476407672705</v>
      </c>
      <c r="AR16" s="74">
        <f t="shared" si="4"/>
        <v>400.6934800846418</v>
      </c>
      <c r="AS16" s="75">
        <f t="shared" si="4"/>
        <v>546.2933577613078</v>
      </c>
      <c r="AT16" s="75">
        <f t="shared" si="4"/>
        <v>702.7118661769389</v>
      </c>
      <c r="AU16" s="75">
        <f t="shared" si="4"/>
        <v>858.1556539338142</v>
      </c>
      <c r="AV16" s="76">
        <f t="shared" si="4"/>
        <v>999.209944164543</v>
      </c>
      <c r="AW16" s="74">
        <f t="shared" si="4"/>
        <v>494.30527565026784</v>
      </c>
      <c r="AX16" s="75">
        <f t="shared" si="4"/>
        <v>673.3584267342702</v>
      </c>
      <c r="AY16" s="75">
        <f t="shared" si="4"/>
        <v>862.1434116474157</v>
      </c>
      <c r="AZ16" s="75">
        <f t="shared" si="4"/>
        <v>1055.5314543385914</v>
      </c>
      <c r="BA16" s="76">
        <f t="shared" si="5"/>
        <v>1224.2060302181862</v>
      </c>
      <c r="BB16" s="74">
        <f t="shared" si="5"/>
        <v>586.1673180277512</v>
      </c>
      <c r="BC16" s="75">
        <f t="shared" si="5"/>
        <v>797.8303310343149</v>
      </c>
      <c r="BD16" s="75">
        <f t="shared" si="5"/>
        <v>1013.7766750024889</v>
      </c>
      <c r="BE16" s="75">
        <f t="shared" si="5"/>
        <v>1235.7441416646925</v>
      </c>
      <c r="BF16" s="76">
        <f t="shared" si="5"/>
        <v>1438.228063473114</v>
      </c>
      <c r="BG16" s="74">
        <f t="shared" si="5"/>
        <v>645.8489031561782</v>
      </c>
      <c r="BH16" s="75">
        <f t="shared" si="5"/>
        <v>881.675988791984</v>
      </c>
      <c r="BI16" s="75">
        <f t="shared" si="5"/>
        <v>1117.753769874539</v>
      </c>
      <c r="BJ16" s="75">
        <f t="shared" si="5"/>
        <v>1359.160505559016</v>
      </c>
      <c r="BK16" s="76">
        <f t="shared" si="5"/>
        <v>1583.7630460864648</v>
      </c>
      <c r="BL16" s="74">
        <f t="shared" si="5"/>
        <v>706.9427183196004</v>
      </c>
      <c r="BM16" s="75">
        <f t="shared" si="5"/>
        <v>961.7881275664638</v>
      </c>
      <c r="BN16" s="75">
        <f t="shared" si="5"/>
        <v>1221.730864746589</v>
      </c>
      <c r="BO16" s="75">
        <f t="shared" si="5"/>
        <v>1479.5924490895618</v>
      </c>
      <c r="BP16" s="76">
        <f t="shared" si="5"/>
        <v>1720.7371473696185</v>
      </c>
      <c r="BQ16" s="74">
        <f t="shared" si="6"/>
        <v>768.0365334830227</v>
      </c>
      <c r="BR16" s="75">
        <f t="shared" si="6"/>
        <v>1039.7709487205013</v>
      </c>
      <c r="BS16" s="75">
        <f t="shared" si="6"/>
        <v>1317.0432017126352</v>
      </c>
      <c r="BT16" s="75">
        <f t="shared" si="6"/>
        <v>1600.0243926201076</v>
      </c>
      <c r="BU16" s="76">
        <f t="shared" si="6"/>
        <v>1857.7112486527722</v>
      </c>
      <c r="BV16" s="74">
        <f t="shared" si="6"/>
        <v>951.3179789732895</v>
      </c>
      <c r="BW16" s="75">
        <f t="shared" si="6"/>
        <v>1273.7194121826142</v>
      </c>
      <c r="BX16" s="75">
        <f t="shared" si="6"/>
        <v>1611.6449705167772</v>
      </c>
      <c r="BY16" s="75">
        <f t="shared" si="6"/>
        <v>1940.1877968824006</v>
      </c>
      <c r="BZ16" s="76">
        <f t="shared" si="6"/>
        <v>2260.0726711720363</v>
      </c>
      <c r="CA16" s="74">
        <f t="shared" si="6"/>
        <v>1134.5994244635563</v>
      </c>
      <c r="CB16" s="75">
        <f t="shared" si="6"/>
        <v>1499.003117738723</v>
      </c>
      <c r="CC16" s="75">
        <f t="shared" si="6"/>
        <v>1902.1647927885087</v>
      </c>
      <c r="CD16" s="75">
        <f t="shared" si="6"/>
        <v>2267.8639581336506</v>
      </c>
      <c r="CE16" s="76">
        <f t="shared" si="6"/>
        <v>2651.700970655486</v>
      </c>
      <c r="CF16" s="74">
        <f t="shared" si="6"/>
        <v>1256.7870547904008</v>
      </c>
      <c r="CG16" s="75">
        <f t="shared" si="7"/>
        <v>1650.2799572137749</v>
      </c>
      <c r="CH16" s="75">
        <f t="shared" si="7"/>
        <v>2093.249840465893</v>
      </c>
      <c r="CI16" s="75">
        <f t="shared" si="7"/>
        <v>2474.81732313444</v>
      </c>
      <c r="CJ16" s="76">
        <f t="shared" si="7"/>
        <v>2909.1476668356304</v>
      </c>
      <c r="CK16" s="74">
        <f t="shared" si="7"/>
        <v>1378.9746851172454</v>
      </c>
      <c r="CL16" s="75">
        <f t="shared" si="7"/>
        <v>1797.936584964481</v>
      </c>
      <c r="CM16" s="75">
        <f t="shared" si="7"/>
        <v>2275.649204157942</v>
      </c>
      <c r="CN16" s="75">
        <f t="shared" si="7"/>
        <v>2679.6034953481867</v>
      </c>
      <c r="CO16" s="76">
        <f t="shared" si="7"/>
        <v>3149.431249937098</v>
      </c>
      <c r="CP16" s="74">
        <f t="shared" si="7"/>
        <v>1562.2561306075122</v>
      </c>
      <c r="CQ16" s="75">
        <f t="shared" si="7"/>
        <v>2006.3930006125368</v>
      </c>
      <c r="CR16" s="75">
        <f t="shared" si="7"/>
        <v>2544.9054077033475</v>
      </c>
      <c r="CS16" s="75">
        <f t="shared" si="7"/>
        <v>2964.851609369123</v>
      </c>
      <c r="CT16" s="90">
        <f t="shared" si="7"/>
        <v>3501.275068049962</v>
      </c>
      <c r="CU16" s="74">
        <f t="shared" si="7"/>
        <v>1745.537576097779</v>
      </c>
      <c r="CV16" s="75">
        <f t="shared" si="7"/>
        <v>2214.8494162605925</v>
      </c>
      <c r="CW16" s="75">
        <f t="shared" si="8"/>
        <v>2805.475927263417</v>
      </c>
      <c r="CX16" s="75">
        <f t="shared" si="8"/>
        <v>3232.811958903941</v>
      </c>
      <c r="CY16" s="90">
        <f t="shared" si="8"/>
        <v>3844.5373296234875</v>
      </c>
      <c r="CZ16" s="74">
        <f t="shared" si="8"/>
        <v>1863.2253690019138</v>
      </c>
      <c r="DA16" s="75">
        <f t="shared" si="8"/>
        <v>2350.798362759424</v>
      </c>
      <c r="DB16" s="75">
        <f t="shared" si="8"/>
        <v>2979.18960697013</v>
      </c>
      <c r="DC16" s="91">
        <f t="shared" si="8"/>
        <v>3413.9146149656463</v>
      </c>
      <c r="DD16" s="90">
        <f t="shared" si="8"/>
        <v>4077.481516677048</v>
      </c>
    </row>
    <row r="17" spans="1:108" s="30" customFormat="1" ht="18" customHeight="1">
      <c r="A17" s="41">
        <f t="shared" si="10"/>
        <v>13</v>
      </c>
      <c r="B17" s="42">
        <f t="shared" si="11"/>
        <v>585</v>
      </c>
      <c r="C17" s="47"/>
      <c r="D17" s="74">
        <f t="shared" si="9"/>
        <v>140.10629091446359</v>
      </c>
      <c r="E17" s="75">
        <f t="shared" si="2"/>
        <v>194.26533297979327</v>
      </c>
      <c r="F17" s="76">
        <f t="shared" si="2"/>
        <v>256.74719803538545</v>
      </c>
      <c r="G17" s="77">
        <f t="shared" si="2"/>
        <v>302.85253029379936</v>
      </c>
      <c r="H17" s="76">
        <f t="shared" si="2"/>
        <v>366.7920120643802</v>
      </c>
      <c r="I17" s="74">
        <f t="shared" si="2"/>
        <v>195.20479850630431</v>
      </c>
      <c r="J17" s="75">
        <f t="shared" si="2"/>
        <v>263.483667581131</v>
      </c>
      <c r="K17" s="75">
        <f t="shared" si="2"/>
        <v>344.87611718348364</v>
      </c>
      <c r="L17" s="75">
        <f t="shared" si="2"/>
        <v>419.7335965605947</v>
      </c>
      <c r="M17" s="76">
        <f t="shared" si="2"/>
        <v>493.4936437266244</v>
      </c>
      <c r="N17" s="74">
        <f t="shared" si="2"/>
        <v>229.26869610973577</v>
      </c>
      <c r="O17" s="75">
        <f t="shared" si="2"/>
        <v>308.43345185463926</v>
      </c>
      <c r="P17" s="75">
        <f t="shared" si="2"/>
        <v>402.75560838511</v>
      </c>
      <c r="Q17" s="75">
        <f t="shared" si="2"/>
        <v>493.4936437266244</v>
      </c>
      <c r="R17" s="76">
        <f t="shared" si="2"/>
        <v>576.3945475588786</v>
      </c>
      <c r="S17" s="74">
        <f t="shared" si="2"/>
        <v>262.5358846042204</v>
      </c>
      <c r="T17" s="75">
        <f t="shared" si="2"/>
        <v>355.8398190059151</v>
      </c>
      <c r="U17" s="75">
        <f t="shared" si="3"/>
        <v>463.70896060299026</v>
      </c>
      <c r="V17" s="75">
        <f t="shared" si="3"/>
        <v>567.0978613079288</v>
      </c>
      <c r="W17" s="76">
        <f t="shared" si="3"/>
        <v>661.5139908126373</v>
      </c>
      <c r="X17" s="74">
        <f t="shared" si="3"/>
        <v>297.6038547499105</v>
      </c>
      <c r="Y17" s="75">
        <f t="shared" si="3"/>
        <v>403.59726839881426</v>
      </c>
      <c r="Z17" s="75">
        <f t="shared" si="3"/>
        <v>524.7232975244364</v>
      </c>
      <c r="AA17" s="75">
        <f t="shared" si="3"/>
        <v>641.4713513155261</v>
      </c>
      <c r="AB17" s="76">
        <f t="shared" si="3"/>
        <v>747.5570693379173</v>
      </c>
      <c r="AC17" s="74">
        <f t="shared" si="3"/>
        <v>331.7240419186901</v>
      </c>
      <c r="AD17" s="75">
        <f t="shared" si="3"/>
        <v>451.35471779171337</v>
      </c>
      <c r="AE17" s="75">
        <f t="shared" si="3"/>
        <v>584.7989523393986</v>
      </c>
      <c r="AF17" s="75">
        <f t="shared" si="3"/>
        <v>714.9151726980284</v>
      </c>
      <c r="AG17" s="76">
        <f t="shared" si="3"/>
        <v>832.6749534704525</v>
      </c>
      <c r="AH17" s="74">
        <f t="shared" si="3"/>
        <v>365.8442290874696</v>
      </c>
      <c r="AI17" s="75">
        <f t="shared" si="3"/>
        <v>498.17574660828114</v>
      </c>
      <c r="AJ17" s="75">
        <f t="shared" si="3"/>
        <v>643.9359250478772</v>
      </c>
      <c r="AK17" s="75">
        <f t="shared" si="4"/>
        <v>788.3589940805306</v>
      </c>
      <c r="AL17" s="76">
        <f t="shared" si="4"/>
        <v>916.8676432102427</v>
      </c>
      <c r="AM17" s="74">
        <f t="shared" si="4"/>
        <v>399.9644162562492</v>
      </c>
      <c r="AN17" s="75">
        <f t="shared" si="4"/>
        <v>545.9331960011802</v>
      </c>
      <c r="AO17" s="75">
        <f t="shared" si="4"/>
        <v>703.0728977563558</v>
      </c>
      <c r="AP17" s="75">
        <f t="shared" si="4"/>
        <v>859.943478212843</v>
      </c>
      <c r="AQ17" s="76">
        <f t="shared" si="4"/>
        <v>999.209944164543</v>
      </c>
      <c r="AR17" s="74">
        <f t="shared" si="4"/>
        <v>434.0846034250287</v>
      </c>
      <c r="AS17" s="75">
        <f t="shared" si="4"/>
        <v>591.8178042414168</v>
      </c>
      <c r="AT17" s="75">
        <f t="shared" si="4"/>
        <v>761.2711883583504</v>
      </c>
      <c r="AU17" s="75">
        <f t="shared" si="4"/>
        <v>929.6686250949654</v>
      </c>
      <c r="AV17" s="76">
        <f t="shared" si="4"/>
        <v>1082.4774395115883</v>
      </c>
      <c r="AW17" s="74">
        <f t="shared" si="4"/>
        <v>535.4973819544568</v>
      </c>
      <c r="AX17" s="75">
        <f t="shared" si="4"/>
        <v>729.471628962126</v>
      </c>
      <c r="AY17" s="75">
        <f t="shared" si="4"/>
        <v>933.988695951367</v>
      </c>
      <c r="AZ17" s="75">
        <f t="shared" si="4"/>
        <v>1143.4924088668074</v>
      </c>
      <c r="BA17" s="76">
        <f t="shared" si="5"/>
        <v>1326.223199403035</v>
      </c>
      <c r="BB17" s="74">
        <f t="shared" si="5"/>
        <v>635.0145945300638</v>
      </c>
      <c r="BC17" s="75">
        <f t="shared" si="5"/>
        <v>864.3161919538411</v>
      </c>
      <c r="BD17" s="75">
        <f t="shared" si="5"/>
        <v>1098.2580645860296</v>
      </c>
      <c r="BE17" s="75">
        <f t="shared" si="5"/>
        <v>1338.7228201367502</v>
      </c>
      <c r="BF17" s="76">
        <f t="shared" si="5"/>
        <v>1558.0804020958735</v>
      </c>
      <c r="BG17" s="74">
        <f t="shared" si="5"/>
        <v>699.6696450858598</v>
      </c>
      <c r="BH17" s="75">
        <f t="shared" si="5"/>
        <v>955.1489878579827</v>
      </c>
      <c r="BI17" s="75">
        <f t="shared" si="5"/>
        <v>1210.8999173640839</v>
      </c>
      <c r="BJ17" s="75">
        <f t="shared" si="5"/>
        <v>1472.4238810222673</v>
      </c>
      <c r="BK17" s="76">
        <f t="shared" si="5"/>
        <v>1715.7432999270034</v>
      </c>
      <c r="BL17" s="74">
        <f t="shared" si="5"/>
        <v>765.8546115129005</v>
      </c>
      <c r="BM17" s="75">
        <f t="shared" si="5"/>
        <v>1041.9371381970025</v>
      </c>
      <c r="BN17" s="75">
        <f t="shared" si="5"/>
        <v>1323.5417701421384</v>
      </c>
      <c r="BO17" s="75">
        <f t="shared" si="5"/>
        <v>1602.8918198470253</v>
      </c>
      <c r="BP17" s="76">
        <f t="shared" si="5"/>
        <v>1864.13190965042</v>
      </c>
      <c r="BQ17" s="74">
        <f t="shared" si="6"/>
        <v>832.0395779399413</v>
      </c>
      <c r="BR17" s="75">
        <f t="shared" si="6"/>
        <v>1126.4185277805432</v>
      </c>
      <c r="BS17" s="75">
        <f t="shared" si="6"/>
        <v>1426.7968018553547</v>
      </c>
      <c r="BT17" s="75">
        <f t="shared" si="6"/>
        <v>1733.359758671783</v>
      </c>
      <c r="BU17" s="76">
        <f t="shared" si="6"/>
        <v>2012.5205193738366</v>
      </c>
      <c r="BV17" s="74">
        <f t="shared" si="6"/>
        <v>1030.5944772210637</v>
      </c>
      <c r="BW17" s="75">
        <f t="shared" si="6"/>
        <v>1379.8626965311655</v>
      </c>
      <c r="BX17" s="75">
        <f t="shared" si="6"/>
        <v>1745.948718059842</v>
      </c>
      <c r="BY17" s="75">
        <f t="shared" si="6"/>
        <v>2101.8701132892675</v>
      </c>
      <c r="BZ17" s="76">
        <f t="shared" si="6"/>
        <v>2448.4120604363725</v>
      </c>
      <c r="CA17" s="74">
        <f t="shared" si="6"/>
        <v>1229.149376502186</v>
      </c>
      <c r="CB17" s="75">
        <f t="shared" si="6"/>
        <v>1623.92004421695</v>
      </c>
      <c r="CC17" s="75">
        <f t="shared" si="6"/>
        <v>2060.6785255208847</v>
      </c>
      <c r="CD17" s="75">
        <f t="shared" si="6"/>
        <v>2456.8526213114546</v>
      </c>
      <c r="CE17" s="76">
        <f t="shared" si="6"/>
        <v>2872.676051543443</v>
      </c>
      <c r="CF17" s="74">
        <f t="shared" si="6"/>
        <v>1361.5193093562675</v>
      </c>
      <c r="CG17" s="75">
        <f t="shared" si="7"/>
        <v>1787.8032869815893</v>
      </c>
      <c r="CH17" s="75">
        <f t="shared" si="7"/>
        <v>2267.6873271713844</v>
      </c>
      <c r="CI17" s="75">
        <f t="shared" si="7"/>
        <v>2681.05210006231</v>
      </c>
      <c r="CJ17" s="76">
        <f t="shared" si="7"/>
        <v>3151.5766390719327</v>
      </c>
      <c r="CK17" s="74">
        <f t="shared" si="7"/>
        <v>1493.889242210349</v>
      </c>
      <c r="CL17" s="75">
        <f t="shared" si="7"/>
        <v>1947.764633711521</v>
      </c>
      <c r="CM17" s="75">
        <f t="shared" si="7"/>
        <v>2465.2866378377707</v>
      </c>
      <c r="CN17" s="75">
        <f t="shared" si="7"/>
        <v>2902.9037866272024</v>
      </c>
      <c r="CO17" s="90">
        <f t="shared" si="7"/>
        <v>3411.883854098523</v>
      </c>
      <c r="CP17" s="74">
        <f t="shared" si="7"/>
        <v>1692.4441414914716</v>
      </c>
      <c r="CQ17" s="75">
        <f t="shared" si="7"/>
        <v>2173.5924173302483</v>
      </c>
      <c r="CR17" s="75">
        <f t="shared" si="7"/>
        <v>2756.980858345293</v>
      </c>
      <c r="CS17" s="75">
        <f t="shared" si="7"/>
        <v>3211.9225768165497</v>
      </c>
      <c r="CT17" s="90">
        <f t="shared" si="7"/>
        <v>3793.047990387459</v>
      </c>
      <c r="CU17" s="74">
        <f t="shared" si="7"/>
        <v>1890.9990407725938</v>
      </c>
      <c r="CV17" s="75">
        <f t="shared" si="7"/>
        <v>2399.420200948975</v>
      </c>
      <c r="CW17" s="75">
        <f t="shared" si="8"/>
        <v>3039.265587868702</v>
      </c>
      <c r="CX17" s="91">
        <f t="shared" si="8"/>
        <v>3502.2129554792696</v>
      </c>
      <c r="CY17" s="90">
        <f t="shared" si="8"/>
        <v>4164.915440425445</v>
      </c>
      <c r="CZ17" s="74">
        <f t="shared" si="8"/>
        <v>2018.4941497520733</v>
      </c>
      <c r="DA17" s="75">
        <f t="shared" si="8"/>
        <v>2546.6982263227096</v>
      </c>
      <c r="DB17" s="75">
        <f t="shared" si="8"/>
        <v>3227.4554075509745</v>
      </c>
      <c r="DC17" s="91">
        <f t="shared" si="8"/>
        <v>3698.407499546117</v>
      </c>
      <c r="DD17" s="90">
        <f t="shared" si="8"/>
        <v>4417.271643066802</v>
      </c>
    </row>
    <row r="18" spans="1:108" s="30" customFormat="1" ht="18" customHeight="1">
      <c r="A18" s="41">
        <f t="shared" si="10"/>
        <v>14</v>
      </c>
      <c r="B18" s="42">
        <f t="shared" si="11"/>
        <v>630</v>
      </c>
      <c r="C18" s="18"/>
      <c r="D18" s="74">
        <f t="shared" si="9"/>
        <v>150.88369790788386</v>
      </c>
      <c r="E18" s="75">
        <f t="shared" si="2"/>
        <v>209.208820132085</v>
      </c>
      <c r="F18" s="76">
        <f t="shared" si="2"/>
        <v>276.49698249964587</v>
      </c>
      <c r="G18" s="77">
        <f t="shared" si="2"/>
        <v>326.14887877793774</v>
      </c>
      <c r="H18" s="76">
        <f t="shared" si="2"/>
        <v>395.0067822231787</v>
      </c>
      <c r="I18" s="74">
        <f t="shared" si="2"/>
        <v>210.22055223755848</v>
      </c>
      <c r="J18" s="75">
        <f t="shared" si="2"/>
        <v>283.75164201044873</v>
      </c>
      <c r="K18" s="75">
        <f t="shared" si="2"/>
        <v>371.4050492745208</v>
      </c>
      <c r="L18" s="75">
        <f t="shared" si="2"/>
        <v>452.0207962960251</v>
      </c>
      <c r="M18" s="76">
        <f t="shared" si="2"/>
        <v>531.454693244057</v>
      </c>
      <c r="N18" s="74">
        <f t="shared" si="2"/>
        <v>246.90474965663853</v>
      </c>
      <c r="O18" s="75">
        <f t="shared" si="2"/>
        <v>332.1591019973039</v>
      </c>
      <c r="P18" s="75">
        <f t="shared" si="2"/>
        <v>433.7368090301185</v>
      </c>
      <c r="Q18" s="75">
        <f t="shared" si="2"/>
        <v>531.454693244057</v>
      </c>
      <c r="R18" s="76">
        <f t="shared" si="2"/>
        <v>620.7325896787922</v>
      </c>
      <c r="S18" s="74">
        <f t="shared" si="2"/>
        <v>282.73095265069895</v>
      </c>
      <c r="T18" s="75">
        <f t="shared" si="2"/>
        <v>383.2121127756009</v>
      </c>
      <c r="U18" s="75">
        <f t="shared" si="3"/>
        <v>499.3788806493742</v>
      </c>
      <c r="V18" s="75">
        <f t="shared" si="3"/>
        <v>610.7207737162311</v>
      </c>
      <c r="W18" s="76">
        <f t="shared" si="3"/>
        <v>712.3996824136094</v>
      </c>
      <c r="X18" s="74">
        <f t="shared" si="3"/>
        <v>320.4964589614421</v>
      </c>
      <c r="Y18" s="75">
        <f t="shared" si="3"/>
        <v>434.64321212179993</v>
      </c>
      <c r="Z18" s="75">
        <f t="shared" si="3"/>
        <v>565.0866281032391</v>
      </c>
      <c r="AA18" s="75">
        <f t="shared" si="3"/>
        <v>690.8153014167204</v>
      </c>
      <c r="AB18" s="76">
        <f t="shared" si="3"/>
        <v>805.061459286988</v>
      </c>
      <c r="AC18" s="74">
        <f t="shared" si="3"/>
        <v>357.24127591243547</v>
      </c>
      <c r="AD18" s="75">
        <f t="shared" si="3"/>
        <v>486.07431146799905</v>
      </c>
      <c r="AE18" s="75">
        <f t="shared" si="3"/>
        <v>629.783487134737</v>
      </c>
      <c r="AF18" s="75">
        <f t="shared" si="3"/>
        <v>769.9086475209538</v>
      </c>
      <c r="AG18" s="76">
        <f t="shared" si="3"/>
        <v>896.7268729681796</v>
      </c>
      <c r="AH18" s="74">
        <f t="shared" si="3"/>
        <v>393.9860928634288</v>
      </c>
      <c r="AI18" s="75">
        <f t="shared" si="3"/>
        <v>536.4969578858413</v>
      </c>
      <c r="AJ18" s="75">
        <f t="shared" si="3"/>
        <v>693.4694577438677</v>
      </c>
      <c r="AK18" s="75">
        <f t="shared" si="4"/>
        <v>849.0019936251869</v>
      </c>
      <c r="AL18" s="76">
        <f t="shared" si="4"/>
        <v>987.3959234571844</v>
      </c>
      <c r="AM18" s="74">
        <f t="shared" si="4"/>
        <v>430.73090981442226</v>
      </c>
      <c r="AN18" s="75">
        <f t="shared" si="4"/>
        <v>587.9280572320403</v>
      </c>
      <c r="AO18" s="75">
        <f t="shared" si="4"/>
        <v>757.1554283529986</v>
      </c>
      <c r="AP18" s="75">
        <f t="shared" si="4"/>
        <v>926.0929765369078</v>
      </c>
      <c r="AQ18" s="76">
        <f t="shared" si="4"/>
        <v>1076.0722475618156</v>
      </c>
      <c r="AR18" s="74">
        <f t="shared" si="4"/>
        <v>467.4757267654155</v>
      </c>
      <c r="AS18" s="75">
        <f t="shared" si="4"/>
        <v>637.3422507215257</v>
      </c>
      <c r="AT18" s="75">
        <f t="shared" si="4"/>
        <v>819.8305105397619</v>
      </c>
      <c r="AU18" s="75">
        <f t="shared" si="4"/>
        <v>1001.1815962561166</v>
      </c>
      <c r="AV18" s="76">
        <f t="shared" si="4"/>
        <v>1165.7449348586335</v>
      </c>
      <c r="AW18" s="74">
        <f t="shared" si="4"/>
        <v>576.6894882586458</v>
      </c>
      <c r="AX18" s="75">
        <f t="shared" si="4"/>
        <v>785.584831189982</v>
      </c>
      <c r="AY18" s="75">
        <f t="shared" si="4"/>
        <v>1005.8339802553184</v>
      </c>
      <c r="AZ18" s="75">
        <f t="shared" si="4"/>
        <v>1231.4533633950234</v>
      </c>
      <c r="BA18" s="76">
        <f t="shared" si="5"/>
        <v>1428.240368587884</v>
      </c>
      <c r="BB18" s="74">
        <f t="shared" si="5"/>
        <v>683.8618710323765</v>
      </c>
      <c r="BC18" s="75">
        <f t="shared" si="5"/>
        <v>930.8020528733674</v>
      </c>
      <c r="BD18" s="75">
        <f t="shared" si="5"/>
        <v>1182.7394541695703</v>
      </c>
      <c r="BE18" s="75">
        <f t="shared" si="5"/>
        <v>1441.701498608808</v>
      </c>
      <c r="BF18" s="76">
        <f t="shared" si="5"/>
        <v>1677.9327407186329</v>
      </c>
      <c r="BG18" s="74">
        <f t="shared" si="5"/>
        <v>753.4903870155413</v>
      </c>
      <c r="BH18" s="75">
        <f t="shared" si="5"/>
        <v>1028.6219869239812</v>
      </c>
      <c r="BI18" s="75">
        <f t="shared" si="5"/>
        <v>1304.0460648536289</v>
      </c>
      <c r="BJ18" s="75">
        <f t="shared" si="5"/>
        <v>1585.6872564855187</v>
      </c>
      <c r="BK18" s="76">
        <f t="shared" si="5"/>
        <v>1847.7235537675422</v>
      </c>
      <c r="BL18" s="74">
        <f t="shared" si="5"/>
        <v>824.7665047062005</v>
      </c>
      <c r="BM18" s="75">
        <f t="shared" si="5"/>
        <v>1122.0861488275411</v>
      </c>
      <c r="BN18" s="75">
        <f t="shared" si="5"/>
        <v>1425.3526755376874</v>
      </c>
      <c r="BO18" s="75">
        <f t="shared" si="5"/>
        <v>1726.1911906044888</v>
      </c>
      <c r="BP18" s="76">
        <f t="shared" si="5"/>
        <v>2007.5266719312215</v>
      </c>
      <c r="BQ18" s="74">
        <f t="shared" si="6"/>
        <v>896.0426223968599</v>
      </c>
      <c r="BR18" s="75">
        <f t="shared" si="6"/>
        <v>1213.066106840585</v>
      </c>
      <c r="BS18" s="75">
        <f t="shared" si="6"/>
        <v>1536.5504019980744</v>
      </c>
      <c r="BT18" s="75">
        <f t="shared" si="6"/>
        <v>1866.6951247234588</v>
      </c>
      <c r="BU18" s="76">
        <f t="shared" si="6"/>
        <v>2167.329790094901</v>
      </c>
      <c r="BV18" s="74">
        <f t="shared" si="6"/>
        <v>1109.8709754688377</v>
      </c>
      <c r="BW18" s="75">
        <f t="shared" si="6"/>
        <v>1486.0059808797166</v>
      </c>
      <c r="BX18" s="75">
        <f t="shared" si="6"/>
        <v>1880.2524656029068</v>
      </c>
      <c r="BY18" s="75">
        <f t="shared" si="6"/>
        <v>2263.552429696134</v>
      </c>
      <c r="BZ18" s="76">
        <f t="shared" si="6"/>
        <v>2636.7514497007087</v>
      </c>
      <c r="CA18" s="74">
        <f t="shared" si="6"/>
        <v>1323.6993285408157</v>
      </c>
      <c r="CB18" s="75">
        <f t="shared" si="6"/>
        <v>1748.8369706951767</v>
      </c>
      <c r="CC18" s="75">
        <f t="shared" si="6"/>
        <v>2219.19225825326</v>
      </c>
      <c r="CD18" s="75">
        <f t="shared" si="6"/>
        <v>2645.8412844892587</v>
      </c>
      <c r="CE18" s="76">
        <f t="shared" si="6"/>
        <v>3093.6511324314</v>
      </c>
      <c r="CF18" s="74">
        <f t="shared" si="6"/>
        <v>1466.2515639221342</v>
      </c>
      <c r="CG18" s="75">
        <f t="shared" si="7"/>
        <v>1925.326616749404</v>
      </c>
      <c r="CH18" s="75">
        <f t="shared" si="7"/>
        <v>2442.1248138768756</v>
      </c>
      <c r="CI18" s="75">
        <f t="shared" si="7"/>
        <v>2887.2868769901797</v>
      </c>
      <c r="CJ18" s="76">
        <f t="shared" si="7"/>
        <v>3394.005611308235</v>
      </c>
      <c r="CK18" s="74">
        <f t="shared" si="7"/>
        <v>1608.803799303453</v>
      </c>
      <c r="CL18" s="75">
        <f t="shared" si="7"/>
        <v>2097.5926824585613</v>
      </c>
      <c r="CM18" s="75">
        <f t="shared" si="7"/>
        <v>2654.9240715175993</v>
      </c>
      <c r="CN18" s="75">
        <f t="shared" si="7"/>
        <v>3126.2040779062177</v>
      </c>
      <c r="CO18" s="90">
        <f t="shared" si="7"/>
        <v>3674.336458259948</v>
      </c>
      <c r="CP18" s="74">
        <f t="shared" si="7"/>
        <v>1822.632152375431</v>
      </c>
      <c r="CQ18" s="75">
        <f t="shared" si="7"/>
        <v>2340.7918340479596</v>
      </c>
      <c r="CR18" s="75">
        <f t="shared" si="7"/>
        <v>2969.0563089872385</v>
      </c>
      <c r="CS18" s="91">
        <f t="shared" si="7"/>
        <v>3458.993544263976</v>
      </c>
      <c r="CT18" s="90">
        <f t="shared" si="7"/>
        <v>4084.8209127249556</v>
      </c>
      <c r="CU18" s="74">
        <f t="shared" si="7"/>
        <v>2036.4605054474087</v>
      </c>
      <c r="CV18" s="75">
        <f t="shared" si="7"/>
        <v>2583.990985637358</v>
      </c>
      <c r="CW18" s="75">
        <f t="shared" si="8"/>
        <v>3273.0552484739865</v>
      </c>
      <c r="CX18" s="91">
        <f t="shared" si="8"/>
        <v>3771.613952054598</v>
      </c>
      <c r="CY18" s="90">
        <f t="shared" si="8"/>
        <v>4485.2935512274025</v>
      </c>
      <c r="CZ18" s="74">
        <f t="shared" si="8"/>
        <v>2173.762930502233</v>
      </c>
      <c r="DA18" s="75">
        <f t="shared" si="8"/>
        <v>2742.598089885995</v>
      </c>
      <c r="DB18" s="75">
        <f t="shared" si="8"/>
        <v>3475.7212081318185</v>
      </c>
      <c r="DC18" s="91">
        <f t="shared" si="8"/>
        <v>3982.9003841265876</v>
      </c>
      <c r="DD18" s="90">
        <f t="shared" si="8"/>
        <v>4757.061769456556</v>
      </c>
    </row>
    <row r="19" spans="1:108" s="30" customFormat="1" ht="18" customHeight="1" thickBot="1">
      <c r="A19" s="41">
        <f t="shared" si="10"/>
        <v>15</v>
      </c>
      <c r="B19" s="42">
        <f t="shared" si="11"/>
        <v>675</v>
      </c>
      <c r="C19" s="18"/>
      <c r="D19" s="74">
        <f t="shared" si="9"/>
        <v>161.66110490130413</v>
      </c>
      <c r="E19" s="75">
        <f t="shared" si="2"/>
        <v>224.15230728437683</v>
      </c>
      <c r="F19" s="76">
        <f t="shared" si="2"/>
        <v>296.2467669639063</v>
      </c>
      <c r="G19" s="77">
        <f t="shared" si="2"/>
        <v>349.4452272620762</v>
      </c>
      <c r="H19" s="76">
        <f t="shared" si="2"/>
        <v>423.2215523819771</v>
      </c>
      <c r="I19" s="74">
        <f t="shared" si="2"/>
        <v>225.23630596881264</v>
      </c>
      <c r="J19" s="75">
        <f t="shared" si="2"/>
        <v>304.0196164397665</v>
      </c>
      <c r="K19" s="75">
        <f t="shared" si="2"/>
        <v>397.9339813655581</v>
      </c>
      <c r="L19" s="75">
        <f t="shared" si="2"/>
        <v>484.30799603145545</v>
      </c>
      <c r="M19" s="76">
        <f t="shared" si="2"/>
        <v>569.4157427614897</v>
      </c>
      <c r="N19" s="74">
        <f t="shared" si="2"/>
        <v>264.5408032035413</v>
      </c>
      <c r="O19" s="75">
        <f t="shared" si="2"/>
        <v>355.8847521399684</v>
      </c>
      <c r="P19" s="75">
        <f t="shared" si="2"/>
        <v>464.7180096751269</v>
      </c>
      <c r="Q19" s="75">
        <f t="shared" si="2"/>
        <v>569.4157427614897</v>
      </c>
      <c r="R19" s="76">
        <f t="shared" si="2"/>
        <v>665.070631798706</v>
      </c>
      <c r="S19" s="74">
        <f t="shared" si="2"/>
        <v>302.9260206971774</v>
      </c>
      <c r="T19" s="75">
        <f t="shared" si="2"/>
        <v>410.58440654528664</v>
      </c>
      <c r="U19" s="75">
        <f t="shared" si="3"/>
        <v>535.048800695758</v>
      </c>
      <c r="V19" s="75">
        <f t="shared" si="3"/>
        <v>654.3436861245333</v>
      </c>
      <c r="W19" s="76">
        <f t="shared" si="3"/>
        <v>763.2853740145814</v>
      </c>
      <c r="X19" s="74">
        <f t="shared" si="3"/>
        <v>343.3890631729737</v>
      </c>
      <c r="Y19" s="75">
        <f t="shared" si="3"/>
        <v>465.68915584478566</v>
      </c>
      <c r="Z19" s="75">
        <f t="shared" si="3"/>
        <v>605.4499586820419</v>
      </c>
      <c r="AA19" s="75">
        <f t="shared" si="3"/>
        <v>740.1592515179148</v>
      </c>
      <c r="AB19" s="76">
        <f t="shared" si="3"/>
        <v>862.5658492360585</v>
      </c>
      <c r="AC19" s="74">
        <f t="shared" si="3"/>
        <v>382.75850990618085</v>
      </c>
      <c r="AD19" s="75">
        <f t="shared" si="3"/>
        <v>520.7939051442846</v>
      </c>
      <c r="AE19" s="75">
        <f t="shared" si="3"/>
        <v>674.7680219300754</v>
      </c>
      <c r="AF19" s="75">
        <f t="shared" si="3"/>
        <v>824.9021223438789</v>
      </c>
      <c r="AG19" s="76">
        <f t="shared" si="3"/>
        <v>960.7787924659067</v>
      </c>
      <c r="AH19" s="74">
        <f t="shared" si="3"/>
        <v>422.127956639388</v>
      </c>
      <c r="AI19" s="75">
        <f t="shared" si="3"/>
        <v>574.8181691634013</v>
      </c>
      <c r="AJ19" s="75">
        <f t="shared" si="3"/>
        <v>743.0029904398583</v>
      </c>
      <c r="AK19" s="75">
        <f t="shared" si="4"/>
        <v>909.644993169843</v>
      </c>
      <c r="AL19" s="76">
        <f t="shared" si="4"/>
        <v>1057.9242037041263</v>
      </c>
      <c r="AM19" s="74">
        <f t="shared" si="4"/>
        <v>461.4974033725952</v>
      </c>
      <c r="AN19" s="75">
        <f t="shared" si="4"/>
        <v>629.9229184629004</v>
      </c>
      <c r="AO19" s="75">
        <f t="shared" si="4"/>
        <v>811.2379589496412</v>
      </c>
      <c r="AP19" s="75">
        <f t="shared" si="4"/>
        <v>992.2424748609727</v>
      </c>
      <c r="AQ19" s="76">
        <f t="shared" si="4"/>
        <v>1152.934550959088</v>
      </c>
      <c r="AR19" s="74">
        <f t="shared" si="4"/>
        <v>500.86685010580237</v>
      </c>
      <c r="AS19" s="75">
        <f t="shared" si="4"/>
        <v>682.8666972016347</v>
      </c>
      <c r="AT19" s="75">
        <f t="shared" si="4"/>
        <v>878.3898327211737</v>
      </c>
      <c r="AU19" s="75">
        <f t="shared" si="4"/>
        <v>1072.6945674172678</v>
      </c>
      <c r="AV19" s="76">
        <f t="shared" si="4"/>
        <v>1249.0124302056788</v>
      </c>
      <c r="AW19" s="74">
        <f t="shared" si="4"/>
        <v>617.8815945628348</v>
      </c>
      <c r="AX19" s="75">
        <f t="shared" si="4"/>
        <v>841.6980334178377</v>
      </c>
      <c r="AY19" s="75">
        <f t="shared" si="4"/>
        <v>1077.6792645592698</v>
      </c>
      <c r="AZ19" s="75">
        <f t="shared" si="4"/>
        <v>1319.4143179232394</v>
      </c>
      <c r="BA19" s="76">
        <f t="shared" si="5"/>
        <v>1530.2575377727328</v>
      </c>
      <c r="BB19" s="74">
        <f t="shared" si="5"/>
        <v>732.709147534689</v>
      </c>
      <c r="BC19" s="75">
        <f t="shared" si="5"/>
        <v>997.2879137928936</v>
      </c>
      <c r="BD19" s="75">
        <f t="shared" si="5"/>
        <v>1267.220843753111</v>
      </c>
      <c r="BE19" s="75">
        <f t="shared" si="5"/>
        <v>1544.6801770808656</v>
      </c>
      <c r="BF19" s="76">
        <f t="shared" si="5"/>
        <v>1797.7850793413925</v>
      </c>
      <c r="BG19" s="74">
        <f t="shared" si="5"/>
        <v>807.3111289452228</v>
      </c>
      <c r="BH19" s="75">
        <f t="shared" si="5"/>
        <v>1102.09498598998</v>
      </c>
      <c r="BI19" s="75">
        <f t="shared" si="5"/>
        <v>1397.1922123431739</v>
      </c>
      <c r="BJ19" s="75">
        <f t="shared" si="5"/>
        <v>1698.95063194877</v>
      </c>
      <c r="BK19" s="76">
        <f t="shared" si="5"/>
        <v>1979.703807608081</v>
      </c>
      <c r="BL19" s="74">
        <f t="shared" si="5"/>
        <v>883.6783978995006</v>
      </c>
      <c r="BM19" s="75">
        <f t="shared" si="5"/>
        <v>1202.2351594580798</v>
      </c>
      <c r="BN19" s="75">
        <f t="shared" si="5"/>
        <v>1527.1635809332365</v>
      </c>
      <c r="BO19" s="82">
        <f t="shared" si="5"/>
        <v>1849.4905613619524</v>
      </c>
      <c r="BP19" s="83">
        <f t="shared" si="5"/>
        <v>2150.921434212023</v>
      </c>
      <c r="BQ19" s="74">
        <f t="shared" si="6"/>
        <v>960.0456668537784</v>
      </c>
      <c r="BR19" s="75">
        <f t="shared" si="6"/>
        <v>1299.7136859006268</v>
      </c>
      <c r="BS19" s="75">
        <f t="shared" si="6"/>
        <v>1646.304002140794</v>
      </c>
      <c r="BT19" s="75">
        <f t="shared" si="6"/>
        <v>2000.0304907751345</v>
      </c>
      <c r="BU19" s="76">
        <f t="shared" si="6"/>
        <v>2322.1390608159654</v>
      </c>
      <c r="BV19" s="74">
        <f t="shared" si="6"/>
        <v>1189.1474737166118</v>
      </c>
      <c r="BW19" s="75">
        <f t="shared" si="6"/>
        <v>1592.1492652282677</v>
      </c>
      <c r="BX19" s="75">
        <f t="shared" si="6"/>
        <v>2014.5562131459715</v>
      </c>
      <c r="BY19" s="75">
        <f t="shared" si="6"/>
        <v>2425.234746103001</v>
      </c>
      <c r="BZ19" s="76">
        <f t="shared" si="6"/>
        <v>2825.0908389650454</v>
      </c>
      <c r="CA19" s="74">
        <f t="shared" si="6"/>
        <v>1418.2492805794454</v>
      </c>
      <c r="CB19" s="75">
        <f t="shared" si="6"/>
        <v>1873.7538971734036</v>
      </c>
      <c r="CC19" s="75">
        <f t="shared" si="6"/>
        <v>2377.705990985636</v>
      </c>
      <c r="CD19" s="75">
        <f t="shared" si="6"/>
        <v>2834.829947667063</v>
      </c>
      <c r="CE19" s="76">
        <f t="shared" si="6"/>
        <v>3314.6262133193572</v>
      </c>
      <c r="CF19" s="74">
        <f t="shared" si="6"/>
        <v>1570.9838184880011</v>
      </c>
      <c r="CG19" s="75">
        <f t="shared" si="7"/>
        <v>2062.8499465172185</v>
      </c>
      <c r="CH19" s="75">
        <f t="shared" si="7"/>
        <v>2616.562300582367</v>
      </c>
      <c r="CI19" s="75">
        <f t="shared" si="7"/>
        <v>3093.5216539180497</v>
      </c>
      <c r="CJ19" s="90">
        <f t="shared" si="7"/>
        <v>3636.434583544538</v>
      </c>
      <c r="CK19" s="74">
        <f t="shared" si="7"/>
        <v>1723.7183563965566</v>
      </c>
      <c r="CL19" s="75">
        <f t="shared" si="7"/>
        <v>2247.420731205601</v>
      </c>
      <c r="CM19" s="75">
        <f t="shared" si="7"/>
        <v>2844.561505197428</v>
      </c>
      <c r="CN19" s="75">
        <f t="shared" si="7"/>
        <v>3349.5043691852334</v>
      </c>
      <c r="CO19" s="90">
        <f t="shared" si="7"/>
        <v>3936.789062421373</v>
      </c>
      <c r="CP19" s="74">
        <f t="shared" si="7"/>
        <v>1952.8201632593903</v>
      </c>
      <c r="CQ19" s="75">
        <f t="shared" si="7"/>
        <v>2507.991250765671</v>
      </c>
      <c r="CR19" s="75">
        <f t="shared" si="7"/>
        <v>3181.131759629184</v>
      </c>
      <c r="CS19" s="91">
        <f t="shared" si="7"/>
        <v>3706.064511711403</v>
      </c>
      <c r="CT19" s="90">
        <f t="shared" si="7"/>
        <v>4376.593835062453</v>
      </c>
      <c r="CU19" s="74">
        <f t="shared" si="7"/>
        <v>2181.9219701222237</v>
      </c>
      <c r="CV19" s="75">
        <f t="shared" si="7"/>
        <v>2768.561770325741</v>
      </c>
      <c r="CW19" s="75">
        <f t="shared" si="8"/>
        <v>3506.8449090792715</v>
      </c>
      <c r="CX19" s="91">
        <f t="shared" si="8"/>
        <v>4041.0149486299265</v>
      </c>
      <c r="CY19" s="90">
        <f t="shared" si="8"/>
        <v>4805.671662029359</v>
      </c>
      <c r="CZ19" s="74">
        <f t="shared" si="8"/>
        <v>2329.0317112523926</v>
      </c>
      <c r="DA19" s="75">
        <f t="shared" si="8"/>
        <v>2938.49795344928</v>
      </c>
      <c r="DB19" s="91">
        <f t="shared" si="8"/>
        <v>3723.987008712663</v>
      </c>
      <c r="DC19" s="91">
        <f t="shared" si="8"/>
        <v>4267.393268707058</v>
      </c>
      <c r="DD19" s="90">
        <f t="shared" si="8"/>
        <v>5096.85189584631</v>
      </c>
    </row>
    <row r="20" spans="1:108" s="30" customFormat="1" ht="18" customHeight="1">
      <c r="A20" s="41">
        <f t="shared" si="10"/>
        <v>16</v>
      </c>
      <c r="B20" s="42">
        <f t="shared" si="11"/>
        <v>720</v>
      </c>
      <c r="C20" s="18"/>
      <c r="D20" s="74">
        <f t="shared" si="9"/>
        <v>172.4385118947244</v>
      </c>
      <c r="E20" s="75">
        <f t="shared" si="2"/>
        <v>239.09579443666863</v>
      </c>
      <c r="F20" s="76">
        <f t="shared" si="2"/>
        <v>315.9965514281667</v>
      </c>
      <c r="G20" s="77">
        <f t="shared" si="2"/>
        <v>372.7415757462146</v>
      </c>
      <c r="H20" s="76">
        <f t="shared" si="2"/>
        <v>451.4363225407756</v>
      </c>
      <c r="I20" s="74">
        <f t="shared" si="2"/>
        <v>240.25205970006684</v>
      </c>
      <c r="J20" s="75">
        <f t="shared" si="2"/>
        <v>324.2875908690843</v>
      </c>
      <c r="K20" s="75">
        <f t="shared" si="2"/>
        <v>424.46291345659523</v>
      </c>
      <c r="L20" s="75">
        <f t="shared" si="2"/>
        <v>516.5951957668858</v>
      </c>
      <c r="M20" s="76">
        <f t="shared" si="2"/>
        <v>607.3767922789224</v>
      </c>
      <c r="N20" s="74">
        <f t="shared" si="2"/>
        <v>282.176856750444</v>
      </c>
      <c r="O20" s="75">
        <f t="shared" si="2"/>
        <v>379.61040228263295</v>
      </c>
      <c r="P20" s="75">
        <f t="shared" si="2"/>
        <v>495.69921032013536</v>
      </c>
      <c r="Q20" s="75">
        <f t="shared" si="2"/>
        <v>607.3767922789224</v>
      </c>
      <c r="R20" s="76">
        <f t="shared" si="2"/>
        <v>709.4086739186198</v>
      </c>
      <c r="S20" s="74">
        <f t="shared" si="2"/>
        <v>323.1210887436559</v>
      </c>
      <c r="T20" s="75">
        <f t="shared" si="2"/>
        <v>437.95670031497247</v>
      </c>
      <c r="U20" s="75">
        <f t="shared" si="3"/>
        <v>570.7187207421418</v>
      </c>
      <c r="V20" s="75">
        <f t="shared" si="3"/>
        <v>697.9665985328355</v>
      </c>
      <c r="W20" s="76">
        <f t="shared" si="3"/>
        <v>814.1710656155535</v>
      </c>
      <c r="X20" s="74">
        <f t="shared" si="3"/>
        <v>366.2816673845052</v>
      </c>
      <c r="Y20" s="75">
        <f t="shared" si="3"/>
        <v>496.7350995677714</v>
      </c>
      <c r="Z20" s="75">
        <f t="shared" si="3"/>
        <v>645.8132892608447</v>
      </c>
      <c r="AA20" s="75">
        <f t="shared" si="3"/>
        <v>789.5032016191091</v>
      </c>
      <c r="AB20" s="76">
        <f t="shared" si="3"/>
        <v>920.070239185129</v>
      </c>
      <c r="AC20" s="74">
        <f t="shared" si="3"/>
        <v>408.2757438999262</v>
      </c>
      <c r="AD20" s="75">
        <f t="shared" si="3"/>
        <v>555.5134988205704</v>
      </c>
      <c r="AE20" s="75">
        <f t="shared" si="3"/>
        <v>719.7525567254137</v>
      </c>
      <c r="AF20" s="75">
        <f t="shared" si="3"/>
        <v>879.8955971668042</v>
      </c>
      <c r="AG20" s="76">
        <f t="shared" si="3"/>
        <v>1024.8307119636338</v>
      </c>
      <c r="AH20" s="74">
        <f t="shared" si="3"/>
        <v>450.2698204153472</v>
      </c>
      <c r="AI20" s="75">
        <f t="shared" si="3"/>
        <v>613.1393804409614</v>
      </c>
      <c r="AJ20" s="75">
        <f t="shared" si="3"/>
        <v>792.5365231358488</v>
      </c>
      <c r="AK20" s="75">
        <f t="shared" si="4"/>
        <v>970.2879927144992</v>
      </c>
      <c r="AL20" s="76">
        <f t="shared" si="4"/>
        <v>1128.452483951068</v>
      </c>
      <c r="AM20" s="74">
        <f t="shared" si="4"/>
        <v>492.2638969307682</v>
      </c>
      <c r="AN20" s="75">
        <f t="shared" si="4"/>
        <v>671.9177796937603</v>
      </c>
      <c r="AO20" s="75">
        <f t="shared" si="4"/>
        <v>865.3204895462841</v>
      </c>
      <c r="AP20" s="75">
        <f t="shared" si="4"/>
        <v>1058.3919731850376</v>
      </c>
      <c r="AQ20" s="76">
        <f t="shared" si="4"/>
        <v>1229.7968543563607</v>
      </c>
      <c r="AR20" s="74">
        <f t="shared" si="4"/>
        <v>534.2579734461891</v>
      </c>
      <c r="AS20" s="75">
        <f t="shared" si="4"/>
        <v>728.3911436817436</v>
      </c>
      <c r="AT20" s="75">
        <f t="shared" si="4"/>
        <v>936.9491549025851</v>
      </c>
      <c r="AU20" s="75">
        <f t="shared" si="4"/>
        <v>1144.207538578419</v>
      </c>
      <c r="AV20" s="76">
        <f t="shared" si="4"/>
        <v>1332.279925552724</v>
      </c>
      <c r="AW20" s="74">
        <f t="shared" si="4"/>
        <v>659.0737008670238</v>
      </c>
      <c r="AX20" s="75">
        <f t="shared" si="4"/>
        <v>897.8112356456936</v>
      </c>
      <c r="AY20" s="75">
        <f t="shared" si="4"/>
        <v>1149.524548863221</v>
      </c>
      <c r="AZ20" s="75">
        <f t="shared" si="4"/>
        <v>1407.3752724514552</v>
      </c>
      <c r="BA20" s="76">
        <f t="shared" si="5"/>
        <v>1632.2747069575817</v>
      </c>
      <c r="BB20" s="74">
        <f t="shared" si="5"/>
        <v>781.5564240370016</v>
      </c>
      <c r="BC20" s="75">
        <f t="shared" si="5"/>
        <v>1063.77377471242</v>
      </c>
      <c r="BD20" s="75">
        <f t="shared" si="5"/>
        <v>1351.702233336652</v>
      </c>
      <c r="BE20" s="75">
        <f t="shared" si="5"/>
        <v>1647.6588555529233</v>
      </c>
      <c r="BF20" s="76">
        <f t="shared" si="5"/>
        <v>1917.6374179641518</v>
      </c>
      <c r="BG20" s="74">
        <f t="shared" si="5"/>
        <v>861.1318708749043</v>
      </c>
      <c r="BH20" s="75">
        <f t="shared" si="5"/>
        <v>1175.5679850559786</v>
      </c>
      <c r="BI20" s="75">
        <f t="shared" si="5"/>
        <v>1490.3383598327187</v>
      </c>
      <c r="BJ20" s="75">
        <f t="shared" si="5"/>
        <v>1812.2140074120214</v>
      </c>
      <c r="BK20" s="76">
        <f t="shared" si="5"/>
        <v>2111.6840614486196</v>
      </c>
      <c r="BL20" s="74">
        <f t="shared" si="5"/>
        <v>942.5902910928006</v>
      </c>
      <c r="BM20" s="75">
        <f t="shared" si="5"/>
        <v>1282.3841700886185</v>
      </c>
      <c r="BN20" s="75">
        <f t="shared" si="5"/>
        <v>1628.9744863287856</v>
      </c>
      <c r="BO20" s="86">
        <f t="shared" si="5"/>
        <v>1972.7899321194157</v>
      </c>
      <c r="BP20" s="87">
        <f t="shared" si="5"/>
        <v>2294.3161964928245</v>
      </c>
      <c r="BQ20" s="74">
        <f t="shared" si="6"/>
        <v>1024.048711310697</v>
      </c>
      <c r="BR20" s="75">
        <f t="shared" si="6"/>
        <v>1386.3612649606687</v>
      </c>
      <c r="BS20" s="75">
        <f t="shared" si="6"/>
        <v>1756.0576022835135</v>
      </c>
      <c r="BT20" s="75">
        <f t="shared" si="6"/>
        <v>2133.36585682681</v>
      </c>
      <c r="BU20" s="76">
        <f t="shared" si="6"/>
        <v>2476.9483315370294</v>
      </c>
      <c r="BV20" s="74">
        <f t="shared" si="6"/>
        <v>1268.423971964386</v>
      </c>
      <c r="BW20" s="75">
        <f t="shared" si="6"/>
        <v>1698.292549576819</v>
      </c>
      <c r="BX20" s="75">
        <f t="shared" si="6"/>
        <v>2148.859960689036</v>
      </c>
      <c r="BY20" s="75">
        <f t="shared" si="6"/>
        <v>2586.9170625098673</v>
      </c>
      <c r="BZ20" s="76">
        <f t="shared" si="6"/>
        <v>3013.4302282293816</v>
      </c>
      <c r="CA20" s="74">
        <f t="shared" si="6"/>
        <v>1512.7992326180752</v>
      </c>
      <c r="CB20" s="75">
        <f t="shared" si="6"/>
        <v>1998.6708236516306</v>
      </c>
      <c r="CC20" s="75">
        <f t="shared" si="6"/>
        <v>2536.2197237180117</v>
      </c>
      <c r="CD20" s="75">
        <f t="shared" si="6"/>
        <v>3023.818610844867</v>
      </c>
      <c r="CE20" s="90">
        <f t="shared" si="6"/>
        <v>3535.6012942073144</v>
      </c>
      <c r="CF20" s="74">
        <f t="shared" si="6"/>
        <v>1675.7160730538678</v>
      </c>
      <c r="CG20" s="75">
        <f t="shared" si="7"/>
        <v>2200.373276285033</v>
      </c>
      <c r="CH20" s="75">
        <f t="shared" si="7"/>
        <v>2790.9997872878575</v>
      </c>
      <c r="CI20" s="75">
        <f t="shared" si="7"/>
        <v>3299.75643084592</v>
      </c>
      <c r="CJ20" s="90">
        <f t="shared" si="7"/>
        <v>3878.86355578084</v>
      </c>
      <c r="CK20" s="74">
        <f t="shared" si="7"/>
        <v>1838.6329134896605</v>
      </c>
      <c r="CL20" s="75">
        <f t="shared" si="7"/>
        <v>2397.248779952641</v>
      </c>
      <c r="CM20" s="75">
        <f t="shared" si="7"/>
        <v>3034.198938877256</v>
      </c>
      <c r="CN20" s="91">
        <f t="shared" si="7"/>
        <v>3572.804660464249</v>
      </c>
      <c r="CO20" s="90">
        <f t="shared" si="7"/>
        <v>4199.241666582798</v>
      </c>
      <c r="CP20" s="74">
        <f t="shared" si="7"/>
        <v>2083.0081741433496</v>
      </c>
      <c r="CQ20" s="75">
        <f t="shared" si="7"/>
        <v>2675.190667483382</v>
      </c>
      <c r="CR20" s="75">
        <f t="shared" si="7"/>
        <v>3393.20721027113</v>
      </c>
      <c r="CS20" s="91">
        <f t="shared" si="7"/>
        <v>3953.13547915883</v>
      </c>
      <c r="CT20" s="90">
        <f t="shared" si="7"/>
        <v>4668.366757399949</v>
      </c>
      <c r="CU20" s="74">
        <f t="shared" si="7"/>
        <v>2327.3834347970387</v>
      </c>
      <c r="CV20" s="75">
        <f t="shared" si="7"/>
        <v>2953.132555014123</v>
      </c>
      <c r="CW20" s="91">
        <f t="shared" si="8"/>
        <v>3740.634569684556</v>
      </c>
      <c r="CX20" s="91">
        <f t="shared" si="8"/>
        <v>4310.415945205255</v>
      </c>
      <c r="CY20" s="90">
        <f t="shared" si="8"/>
        <v>5126.049772831317</v>
      </c>
      <c r="CZ20" s="74">
        <f t="shared" si="8"/>
        <v>2484.300492002552</v>
      </c>
      <c r="DA20" s="75">
        <f t="shared" si="8"/>
        <v>3134.3978170125656</v>
      </c>
      <c r="DB20" s="91">
        <f t="shared" si="8"/>
        <v>3972.252809293507</v>
      </c>
      <c r="DC20" s="91">
        <f t="shared" si="8"/>
        <v>4551.886153287529</v>
      </c>
      <c r="DD20" s="90">
        <f t="shared" si="8"/>
        <v>5436.642022236064</v>
      </c>
    </row>
    <row r="21" spans="1:108" s="30" customFormat="1" ht="18" customHeight="1">
      <c r="A21" s="41">
        <f t="shared" si="10"/>
        <v>17</v>
      </c>
      <c r="B21" s="42">
        <f t="shared" si="11"/>
        <v>765</v>
      </c>
      <c r="C21" s="18"/>
      <c r="D21" s="74">
        <f t="shared" si="9"/>
        <v>183.21591888814467</v>
      </c>
      <c r="E21" s="75">
        <f t="shared" si="2"/>
        <v>254.03928158896042</v>
      </c>
      <c r="F21" s="76">
        <f t="shared" si="2"/>
        <v>335.7463358924271</v>
      </c>
      <c r="G21" s="77">
        <f t="shared" si="2"/>
        <v>396.037924230353</v>
      </c>
      <c r="H21" s="76">
        <f t="shared" si="2"/>
        <v>479.6510926995741</v>
      </c>
      <c r="I21" s="74">
        <f t="shared" si="2"/>
        <v>255.26781343132103</v>
      </c>
      <c r="J21" s="75">
        <f t="shared" si="2"/>
        <v>344.55556529840203</v>
      </c>
      <c r="K21" s="75">
        <f t="shared" si="2"/>
        <v>450.9918455476324</v>
      </c>
      <c r="L21" s="75">
        <f t="shared" si="2"/>
        <v>548.8823955023162</v>
      </c>
      <c r="M21" s="76">
        <f t="shared" si="2"/>
        <v>645.3378417963551</v>
      </c>
      <c r="N21" s="74">
        <f t="shared" si="2"/>
        <v>299.8129102973468</v>
      </c>
      <c r="O21" s="75">
        <f t="shared" si="2"/>
        <v>403.33605242529757</v>
      </c>
      <c r="P21" s="75">
        <f t="shared" si="2"/>
        <v>526.6804109651439</v>
      </c>
      <c r="Q21" s="75">
        <f t="shared" si="2"/>
        <v>645.3378417963551</v>
      </c>
      <c r="R21" s="76">
        <f t="shared" si="2"/>
        <v>753.7467160385335</v>
      </c>
      <c r="S21" s="74">
        <f t="shared" si="2"/>
        <v>343.3161567901344</v>
      </c>
      <c r="T21" s="75">
        <f t="shared" si="2"/>
        <v>465.32899408465823</v>
      </c>
      <c r="U21" s="75">
        <f t="shared" si="3"/>
        <v>606.3886407885258</v>
      </c>
      <c r="V21" s="75">
        <f t="shared" si="3"/>
        <v>741.5895109411377</v>
      </c>
      <c r="W21" s="76">
        <f t="shared" si="3"/>
        <v>865.0567572165256</v>
      </c>
      <c r="X21" s="74">
        <f t="shared" si="3"/>
        <v>389.1742715960368</v>
      </c>
      <c r="Y21" s="75">
        <f t="shared" si="3"/>
        <v>527.7810432907571</v>
      </c>
      <c r="Z21" s="75">
        <f t="shared" si="3"/>
        <v>686.1766198396475</v>
      </c>
      <c r="AA21" s="75">
        <f t="shared" si="3"/>
        <v>838.8471517203034</v>
      </c>
      <c r="AB21" s="76">
        <f t="shared" si="3"/>
        <v>977.5746291341995</v>
      </c>
      <c r="AC21" s="74">
        <f t="shared" si="3"/>
        <v>433.7929778936716</v>
      </c>
      <c r="AD21" s="75">
        <f t="shared" si="3"/>
        <v>590.233092496856</v>
      </c>
      <c r="AE21" s="75">
        <f t="shared" si="3"/>
        <v>764.7370915207521</v>
      </c>
      <c r="AF21" s="75">
        <f t="shared" si="3"/>
        <v>934.8890719897296</v>
      </c>
      <c r="AG21" s="76">
        <f t="shared" si="3"/>
        <v>1088.882631461361</v>
      </c>
      <c r="AH21" s="74">
        <f t="shared" si="3"/>
        <v>478.41168419130645</v>
      </c>
      <c r="AI21" s="75">
        <f t="shared" si="3"/>
        <v>651.4605917185215</v>
      </c>
      <c r="AJ21" s="75">
        <f t="shared" si="3"/>
        <v>842.0700558318393</v>
      </c>
      <c r="AK21" s="75">
        <f t="shared" si="4"/>
        <v>1030.9309922591553</v>
      </c>
      <c r="AL21" s="76">
        <f t="shared" si="4"/>
        <v>1198.9807641980096</v>
      </c>
      <c r="AM21" s="74">
        <f t="shared" si="4"/>
        <v>523.0303904889413</v>
      </c>
      <c r="AN21" s="75">
        <f t="shared" si="4"/>
        <v>713.9126409246203</v>
      </c>
      <c r="AO21" s="75">
        <f t="shared" si="4"/>
        <v>919.4030201429268</v>
      </c>
      <c r="AP21" s="75">
        <f t="shared" si="4"/>
        <v>1124.5414715091024</v>
      </c>
      <c r="AQ21" s="76">
        <f t="shared" si="4"/>
        <v>1306.659157753633</v>
      </c>
      <c r="AR21" s="74">
        <f t="shared" si="4"/>
        <v>567.6490967865759</v>
      </c>
      <c r="AS21" s="75">
        <f t="shared" si="4"/>
        <v>773.9155901618527</v>
      </c>
      <c r="AT21" s="75">
        <f t="shared" si="4"/>
        <v>995.5084770839966</v>
      </c>
      <c r="AU21" s="75">
        <f t="shared" si="4"/>
        <v>1215.7205097395702</v>
      </c>
      <c r="AV21" s="76">
        <f t="shared" si="4"/>
        <v>1415.5474208997693</v>
      </c>
      <c r="AW21" s="74">
        <f t="shared" si="4"/>
        <v>700.2658071712128</v>
      </c>
      <c r="AX21" s="75">
        <f t="shared" si="4"/>
        <v>953.9244378735494</v>
      </c>
      <c r="AY21" s="75">
        <f t="shared" si="4"/>
        <v>1221.3698331671724</v>
      </c>
      <c r="AZ21" s="75">
        <f t="shared" si="4"/>
        <v>1495.3362269796712</v>
      </c>
      <c r="BA21" s="76">
        <f t="shared" si="5"/>
        <v>1734.2918761424305</v>
      </c>
      <c r="BB21" s="74">
        <f t="shared" si="5"/>
        <v>830.4037005393143</v>
      </c>
      <c r="BC21" s="75">
        <f t="shared" si="5"/>
        <v>1130.2596356319461</v>
      </c>
      <c r="BD21" s="75">
        <f t="shared" si="5"/>
        <v>1436.1836229201926</v>
      </c>
      <c r="BE21" s="75">
        <f t="shared" si="5"/>
        <v>1750.637534024981</v>
      </c>
      <c r="BF21" s="76">
        <f t="shared" si="5"/>
        <v>2037.4897565869114</v>
      </c>
      <c r="BG21" s="74">
        <f t="shared" si="5"/>
        <v>914.9526128045858</v>
      </c>
      <c r="BH21" s="75">
        <f t="shared" si="5"/>
        <v>1249.0409841219773</v>
      </c>
      <c r="BI21" s="75">
        <f t="shared" si="5"/>
        <v>1583.4845073222637</v>
      </c>
      <c r="BJ21" s="75">
        <f t="shared" si="5"/>
        <v>1925.4773828752727</v>
      </c>
      <c r="BK21" s="76">
        <f t="shared" si="5"/>
        <v>2243.6643152891584</v>
      </c>
      <c r="BL21" s="74">
        <f t="shared" si="5"/>
        <v>1001.5021842861007</v>
      </c>
      <c r="BM21" s="75">
        <f t="shared" si="5"/>
        <v>1362.5331807191571</v>
      </c>
      <c r="BN21" s="75">
        <f t="shared" si="5"/>
        <v>1730.7853917243347</v>
      </c>
      <c r="BO21" s="75">
        <f t="shared" si="5"/>
        <v>2096.089302876879</v>
      </c>
      <c r="BP21" s="76">
        <f t="shared" si="5"/>
        <v>2437.7109587736263</v>
      </c>
      <c r="BQ21" s="74">
        <f t="shared" si="6"/>
        <v>1088.0517557676155</v>
      </c>
      <c r="BR21" s="75">
        <f t="shared" si="6"/>
        <v>1473.0088440207103</v>
      </c>
      <c r="BS21" s="75">
        <f t="shared" si="6"/>
        <v>1865.8112024262332</v>
      </c>
      <c r="BT21" s="75">
        <f t="shared" si="6"/>
        <v>2266.7012228784856</v>
      </c>
      <c r="BU21" s="76">
        <f t="shared" si="6"/>
        <v>2631.757602258094</v>
      </c>
      <c r="BV21" s="74">
        <f t="shared" si="6"/>
        <v>1347.70047021216</v>
      </c>
      <c r="BW21" s="75">
        <f t="shared" si="6"/>
        <v>1804.4358339253702</v>
      </c>
      <c r="BX21" s="75">
        <f t="shared" si="6"/>
        <v>2283.1637082321013</v>
      </c>
      <c r="BY21" s="75">
        <f t="shared" si="6"/>
        <v>2748.599378916734</v>
      </c>
      <c r="BZ21" s="76">
        <f t="shared" si="6"/>
        <v>3201.7696174937178</v>
      </c>
      <c r="CA21" s="74">
        <f t="shared" si="6"/>
        <v>1607.3491846567047</v>
      </c>
      <c r="CB21" s="75">
        <f t="shared" si="6"/>
        <v>2123.5877501298573</v>
      </c>
      <c r="CC21" s="75">
        <f t="shared" si="6"/>
        <v>2694.7334564503876</v>
      </c>
      <c r="CD21" s="75">
        <f t="shared" si="6"/>
        <v>3212.8072740226717</v>
      </c>
      <c r="CE21" s="90">
        <f t="shared" si="6"/>
        <v>3756.5763750952715</v>
      </c>
      <c r="CF21" s="74">
        <f t="shared" si="6"/>
        <v>1780.4483276197345</v>
      </c>
      <c r="CG21" s="75">
        <f t="shared" si="7"/>
        <v>2337.896606052848</v>
      </c>
      <c r="CH21" s="75">
        <f t="shared" si="7"/>
        <v>2965.4372739933488</v>
      </c>
      <c r="CI21" s="91">
        <f t="shared" si="7"/>
        <v>3505.99120777379</v>
      </c>
      <c r="CJ21" s="90">
        <f t="shared" si="7"/>
        <v>4121.292528017143</v>
      </c>
      <c r="CK21" s="74">
        <f t="shared" si="7"/>
        <v>1953.5474705827642</v>
      </c>
      <c r="CL21" s="75">
        <f t="shared" si="7"/>
        <v>2547.0768286996813</v>
      </c>
      <c r="CM21" s="75">
        <f t="shared" si="7"/>
        <v>3223.8363725570844</v>
      </c>
      <c r="CN21" s="91">
        <f t="shared" si="7"/>
        <v>3796.1049517432643</v>
      </c>
      <c r="CO21" s="90">
        <f t="shared" si="7"/>
        <v>4461.694270744222</v>
      </c>
      <c r="CP21" s="74">
        <f t="shared" si="7"/>
        <v>2213.1961850273087</v>
      </c>
      <c r="CQ21" s="75">
        <f t="shared" si="7"/>
        <v>2842.3900842010935</v>
      </c>
      <c r="CR21" s="75">
        <f t="shared" si="7"/>
        <v>3605.2826609130757</v>
      </c>
      <c r="CS21" s="91">
        <f t="shared" si="7"/>
        <v>4200.2064466062575</v>
      </c>
      <c r="CT21" s="90">
        <f t="shared" si="7"/>
        <v>4960.139679737446</v>
      </c>
      <c r="CU21" s="74">
        <f t="shared" si="7"/>
        <v>2472.8448994718533</v>
      </c>
      <c r="CV21" s="75">
        <f t="shared" si="7"/>
        <v>3137.703339702506</v>
      </c>
      <c r="CW21" s="91">
        <f t="shared" si="8"/>
        <v>3974.424230289841</v>
      </c>
      <c r="CX21" s="91">
        <f t="shared" si="8"/>
        <v>4579.816941780584</v>
      </c>
      <c r="CY21" s="90">
        <f t="shared" si="8"/>
        <v>5446.427883633274</v>
      </c>
      <c r="CZ21" s="74">
        <f t="shared" si="8"/>
        <v>2639.569272752711</v>
      </c>
      <c r="DA21" s="75">
        <f t="shared" si="8"/>
        <v>3330.297680575851</v>
      </c>
      <c r="DB21" s="91">
        <f t="shared" si="8"/>
        <v>4220.518609874352</v>
      </c>
      <c r="DC21" s="91">
        <f t="shared" si="8"/>
        <v>4836.379037867999</v>
      </c>
      <c r="DD21" s="90">
        <f t="shared" si="8"/>
        <v>5776.432148625819</v>
      </c>
    </row>
    <row r="22" spans="1:108" s="30" customFormat="1" ht="18" customHeight="1">
      <c r="A22" s="41">
        <f t="shared" si="10"/>
        <v>18</v>
      </c>
      <c r="B22" s="42">
        <f t="shared" si="11"/>
        <v>810</v>
      </c>
      <c r="C22" s="18"/>
      <c r="D22" s="74">
        <f>IF($A$2=FALSE,IF($B$2=FALSE,IF($C$2=TRUE,($A22*D$7)),($A22*D$7)),(D$7*($A22))*(EXP(LN(($D$4)/49.83)*(D$8))))</f>
        <v>193.99332588156494</v>
      </c>
      <c r="E22" s="75">
        <f t="shared" si="2"/>
        <v>268.9827687412522</v>
      </c>
      <c r="F22" s="76">
        <f t="shared" si="2"/>
        <v>355.4961203566875</v>
      </c>
      <c r="G22" s="77">
        <f t="shared" si="2"/>
        <v>419.33427271449136</v>
      </c>
      <c r="H22" s="76">
        <f t="shared" si="2"/>
        <v>507.86586285837257</v>
      </c>
      <c r="I22" s="74">
        <f t="shared" si="2"/>
        <v>270.2835671625752</v>
      </c>
      <c r="J22" s="75">
        <f t="shared" si="2"/>
        <v>364.82353972771983</v>
      </c>
      <c r="K22" s="75">
        <f t="shared" si="2"/>
        <v>477.5207776386697</v>
      </c>
      <c r="L22" s="75">
        <f t="shared" si="2"/>
        <v>581.1695952377465</v>
      </c>
      <c r="M22" s="76">
        <f t="shared" si="2"/>
        <v>683.2988913137876</v>
      </c>
      <c r="N22" s="74">
        <f t="shared" si="2"/>
        <v>317.44896384424953</v>
      </c>
      <c r="O22" s="75">
        <f t="shared" si="2"/>
        <v>427.0617025679621</v>
      </c>
      <c r="P22" s="75">
        <f t="shared" si="2"/>
        <v>557.6616116101522</v>
      </c>
      <c r="Q22" s="75">
        <f t="shared" si="2"/>
        <v>683.2988913137876</v>
      </c>
      <c r="R22" s="76">
        <f t="shared" si="2"/>
        <v>798.0847581584472</v>
      </c>
      <c r="S22" s="74">
        <f t="shared" si="2"/>
        <v>363.5112248366129</v>
      </c>
      <c r="T22" s="75">
        <f t="shared" si="2"/>
        <v>492.701287854344</v>
      </c>
      <c r="U22" s="75">
        <f t="shared" si="3"/>
        <v>642.0585608349096</v>
      </c>
      <c r="V22" s="75">
        <f t="shared" si="3"/>
        <v>785.21242334944</v>
      </c>
      <c r="W22" s="76">
        <f t="shared" si="3"/>
        <v>915.9424488174977</v>
      </c>
      <c r="X22" s="74">
        <f t="shared" si="3"/>
        <v>412.06687580756835</v>
      </c>
      <c r="Y22" s="75">
        <f t="shared" si="3"/>
        <v>558.8269870137428</v>
      </c>
      <c r="Z22" s="75">
        <f t="shared" si="3"/>
        <v>726.5399504184503</v>
      </c>
      <c r="AA22" s="75">
        <f t="shared" si="3"/>
        <v>888.1911018214977</v>
      </c>
      <c r="AB22" s="76">
        <f t="shared" si="3"/>
        <v>1035.0790190832702</v>
      </c>
      <c r="AC22" s="74">
        <f t="shared" si="3"/>
        <v>459.31021188741704</v>
      </c>
      <c r="AD22" s="75">
        <f t="shared" si="3"/>
        <v>624.9526861731416</v>
      </c>
      <c r="AE22" s="75">
        <f t="shared" si="3"/>
        <v>809.7216263160904</v>
      </c>
      <c r="AF22" s="75">
        <f t="shared" si="3"/>
        <v>989.8825468126547</v>
      </c>
      <c r="AG22" s="76">
        <f t="shared" si="3"/>
        <v>1152.934550959088</v>
      </c>
      <c r="AH22" s="74">
        <f t="shared" si="3"/>
        <v>506.5535479672657</v>
      </c>
      <c r="AI22" s="75">
        <f t="shared" si="3"/>
        <v>689.7818029960816</v>
      </c>
      <c r="AJ22" s="75">
        <f t="shared" si="3"/>
        <v>891.60358852783</v>
      </c>
      <c r="AK22" s="75">
        <f t="shared" si="4"/>
        <v>1091.5739918038116</v>
      </c>
      <c r="AL22" s="76">
        <f t="shared" si="4"/>
        <v>1269.5090444449513</v>
      </c>
      <c r="AM22" s="74">
        <f t="shared" si="4"/>
        <v>553.7968840471143</v>
      </c>
      <c r="AN22" s="75">
        <f t="shared" si="4"/>
        <v>755.9075021554803</v>
      </c>
      <c r="AO22" s="75">
        <f t="shared" si="4"/>
        <v>973.4855507395695</v>
      </c>
      <c r="AP22" s="75">
        <f t="shared" si="4"/>
        <v>1190.6909698331672</v>
      </c>
      <c r="AQ22" s="76">
        <f t="shared" si="4"/>
        <v>1383.5214611509057</v>
      </c>
      <c r="AR22" s="74">
        <f t="shared" si="4"/>
        <v>601.0402201269628</v>
      </c>
      <c r="AS22" s="75">
        <f t="shared" si="4"/>
        <v>819.4400366419617</v>
      </c>
      <c r="AT22" s="75">
        <f t="shared" si="4"/>
        <v>1054.0677992654082</v>
      </c>
      <c r="AU22" s="75">
        <f t="shared" si="4"/>
        <v>1287.2334809007214</v>
      </c>
      <c r="AV22" s="76">
        <f t="shared" si="4"/>
        <v>1498.8149162468144</v>
      </c>
      <c r="AW22" s="74">
        <f t="shared" si="4"/>
        <v>741.4579134754017</v>
      </c>
      <c r="AX22" s="75">
        <f t="shared" si="4"/>
        <v>1010.0376401014053</v>
      </c>
      <c r="AY22" s="75">
        <f t="shared" si="4"/>
        <v>1293.2151174711237</v>
      </c>
      <c r="AZ22" s="75">
        <f t="shared" si="4"/>
        <v>1583.2971815078872</v>
      </c>
      <c r="BA22" s="76">
        <f t="shared" si="5"/>
        <v>1836.3090453272794</v>
      </c>
      <c r="BB22" s="74">
        <f t="shared" si="5"/>
        <v>879.2509770416269</v>
      </c>
      <c r="BC22" s="75">
        <f t="shared" si="5"/>
        <v>1196.7454965514723</v>
      </c>
      <c r="BD22" s="75">
        <f t="shared" si="5"/>
        <v>1520.6650125037334</v>
      </c>
      <c r="BE22" s="75">
        <f t="shared" si="5"/>
        <v>1853.6162124970388</v>
      </c>
      <c r="BF22" s="76">
        <f t="shared" si="5"/>
        <v>2157.342095209671</v>
      </c>
      <c r="BG22" s="74">
        <f t="shared" si="5"/>
        <v>968.7733547342673</v>
      </c>
      <c r="BH22" s="75">
        <f t="shared" si="5"/>
        <v>1322.513983187976</v>
      </c>
      <c r="BI22" s="75">
        <f t="shared" si="5"/>
        <v>1676.6306548118087</v>
      </c>
      <c r="BJ22" s="75">
        <f t="shared" si="5"/>
        <v>2038.740758338524</v>
      </c>
      <c r="BK22" s="76">
        <f t="shared" si="5"/>
        <v>2375.644569129697</v>
      </c>
      <c r="BL22" s="74">
        <f t="shared" si="5"/>
        <v>1060.4140774794007</v>
      </c>
      <c r="BM22" s="75">
        <f t="shared" si="5"/>
        <v>1442.6821913496958</v>
      </c>
      <c r="BN22" s="75">
        <f t="shared" si="5"/>
        <v>1832.5962971198837</v>
      </c>
      <c r="BO22" s="75">
        <f t="shared" si="5"/>
        <v>2219.388673634343</v>
      </c>
      <c r="BP22" s="76">
        <f t="shared" si="5"/>
        <v>2581.1057210544277</v>
      </c>
      <c r="BQ22" s="74">
        <f t="shared" si="6"/>
        <v>1152.0548002245341</v>
      </c>
      <c r="BR22" s="75">
        <f t="shared" si="6"/>
        <v>1559.6564230807521</v>
      </c>
      <c r="BS22" s="75">
        <f t="shared" si="6"/>
        <v>1975.5648025689527</v>
      </c>
      <c r="BT22" s="75">
        <f t="shared" si="6"/>
        <v>2400.036588930161</v>
      </c>
      <c r="BU22" s="76">
        <f t="shared" si="6"/>
        <v>2786.5668729791582</v>
      </c>
      <c r="BV22" s="74">
        <f t="shared" si="6"/>
        <v>1426.9769684599344</v>
      </c>
      <c r="BW22" s="75">
        <f t="shared" si="6"/>
        <v>1910.5791182739215</v>
      </c>
      <c r="BX22" s="75">
        <f t="shared" si="6"/>
        <v>2417.467455775166</v>
      </c>
      <c r="BY22" s="75">
        <f t="shared" si="6"/>
        <v>2910.281695323601</v>
      </c>
      <c r="BZ22" s="90">
        <f t="shared" si="6"/>
        <v>3390.1090067580544</v>
      </c>
      <c r="CA22" s="74">
        <f t="shared" si="6"/>
        <v>1701.8991366953344</v>
      </c>
      <c r="CB22" s="75">
        <f t="shared" si="6"/>
        <v>2248.5046766080845</v>
      </c>
      <c r="CC22" s="75">
        <f t="shared" si="6"/>
        <v>2853.247189182763</v>
      </c>
      <c r="CD22" s="75">
        <f t="shared" si="6"/>
        <v>3401.7959372004757</v>
      </c>
      <c r="CE22" s="90">
        <f t="shared" si="6"/>
        <v>3977.551455983229</v>
      </c>
      <c r="CF22" s="74">
        <f t="shared" si="6"/>
        <v>1885.1805821856012</v>
      </c>
      <c r="CG22" s="75">
        <f t="shared" si="7"/>
        <v>2475.419935820662</v>
      </c>
      <c r="CH22" s="75">
        <f t="shared" si="7"/>
        <v>3139.87476069884</v>
      </c>
      <c r="CI22" s="91">
        <f t="shared" si="7"/>
        <v>3712.22598470166</v>
      </c>
      <c r="CJ22" s="90">
        <f t="shared" si="7"/>
        <v>4363.721500253445</v>
      </c>
      <c r="CK22" s="74">
        <f t="shared" si="7"/>
        <v>2068.462027675868</v>
      </c>
      <c r="CL22" s="75">
        <f t="shared" si="7"/>
        <v>2696.9048774467215</v>
      </c>
      <c r="CM22" s="75">
        <f t="shared" si="7"/>
        <v>3413.473806236913</v>
      </c>
      <c r="CN22" s="91">
        <f t="shared" si="7"/>
        <v>4019.40524302228</v>
      </c>
      <c r="CO22" s="90">
        <f t="shared" si="7"/>
        <v>4724.146874905648</v>
      </c>
      <c r="CP22" s="74">
        <f t="shared" si="7"/>
        <v>2343.3841959112683</v>
      </c>
      <c r="CQ22" s="75">
        <f t="shared" si="7"/>
        <v>3009.5895009188052</v>
      </c>
      <c r="CR22" s="91">
        <f t="shared" si="7"/>
        <v>3817.358111555021</v>
      </c>
      <c r="CS22" s="91">
        <f t="shared" si="7"/>
        <v>4447.277414053684</v>
      </c>
      <c r="CT22" s="90">
        <f t="shared" si="7"/>
        <v>5251.912602074943</v>
      </c>
      <c r="CU22" s="74">
        <f t="shared" si="7"/>
        <v>2618.3063641466683</v>
      </c>
      <c r="CV22" s="75">
        <f t="shared" si="7"/>
        <v>3322.2741243908886</v>
      </c>
      <c r="CW22" s="91">
        <f t="shared" si="8"/>
        <v>4208.213890895126</v>
      </c>
      <c r="CX22" s="91">
        <f t="shared" si="8"/>
        <v>4849.217938355912</v>
      </c>
      <c r="CY22" s="90">
        <f t="shared" si="8"/>
        <v>5766.805994435232</v>
      </c>
      <c r="CZ22" s="74">
        <f t="shared" si="8"/>
        <v>2794.838053502871</v>
      </c>
      <c r="DA22" s="75">
        <f t="shared" si="8"/>
        <v>3526.197544139136</v>
      </c>
      <c r="DB22" s="91">
        <f t="shared" si="8"/>
        <v>4468.784410455195</v>
      </c>
      <c r="DC22" s="91">
        <f t="shared" si="8"/>
        <v>5120.871922448469</v>
      </c>
      <c r="DD22" s="90">
        <f t="shared" si="8"/>
        <v>6116.222275015572</v>
      </c>
    </row>
    <row r="23" spans="1:108" s="30" customFormat="1" ht="18" customHeight="1">
      <c r="A23" s="41">
        <f t="shared" si="10"/>
        <v>19</v>
      </c>
      <c r="B23" s="42">
        <f t="shared" si="11"/>
        <v>855</v>
      </c>
      <c r="C23" s="18"/>
      <c r="D23" s="74">
        <f t="shared" si="9"/>
        <v>204.7707328749852</v>
      </c>
      <c r="E23" s="75">
        <f t="shared" si="2"/>
        <v>283.92625589354395</v>
      </c>
      <c r="F23" s="76">
        <f t="shared" si="2"/>
        <v>375.245904820948</v>
      </c>
      <c r="G23" s="77">
        <f t="shared" si="2"/>
        <v>442.63062119862985</v>
      </c>
      <c r="H23" s="76">
        <f t="shared" si="2"/>
        <v>536.0806330171711</v>
      </c>
      <c r="I23" s="74">
        <f t="shared" si="2"/>
        <v>285.29932089382936</v>
      </c>
      <c r="J23" s="75">
        <f t="shared" si="2"/>
        <v>385.0915141570376</v>
      </c>
      <c r="K23" s="75">
        <f t="shared" si="2"/>
        <v>504.0497097297069</v>
      </c>
      <c r="L23" s="75">
        <f t="shared" si="2"/>
        <v>613.4567949731769</v>
      </c>
      <c r="M23" s="76">
        <f t="shared" si="2"/>
        <v>721.2599408312203</v>
      </c>
      <c r="N23" s="74">
        <f t="shared" si="2"/>
        <v>335.0850173911523</v>
      </c>
      <c r="O23" s="75">
        <f t="shared" si="2"/>
        <v>450.78735271062664</v>
      </c>
      <c r="P23" s="75">
        <f t="shared" si="2"/>
        <v>588.6428122551608</v>
      </c>
      <c r="Q23" s="75">
        <f t="shared" si="2"/>
        <v>721.2599408312203</v>
      </c>
      <c r="R23" s="76">
        <f t="shared" si="2"/>
        <v>842.4228002783609</v>
      </c>
      <c r="S23" s="74">
        <f t="shared" si="2"/>
        <v>383.70629288309135</v>
      </c>
      <c r="T23" s="75">
        <f t="shared" si="2"/>
        <v>520.0735816240298</v>
      </c>
      <c r="U23" s="75">
        <f t="shared" si="3"/>
        <v>677.7284808812935</v>
      </c>
      <c r="V23" s="75">
        <f t="shared" si="3"/>
        <v>828.8353357577422</v>
      </c>
      <c r="W23" s="76">
        <f t="shared" si="3"/>
        <v>966.8281404184698</v>
      </c>
      <c r="X23" s="74">
        <f t="shared" si="3"/>
        <v>434.9594800191</v>
      </c>
      <c r="Y23" s="75">
        <f t="shared" si="3"/>
        <v>589.8729307367284</v>
      </c>
      <c r="Z23" s="75">
        <f t="shared" si="3"/>
        <v>766.9032809972531</v>
      </c>
      <c r="AA23" s="75">
        <f t="shared" si="3"/>
        <v>937.535051922692</v>
      </c>
      <c r="AB23" s="76">
        <f t="shared" si="3"/>
        <v>1092.5834090323408</v>
      </c>
      <c r="AC23" s="74">
        <f t="shared" si="3"/>
        <v>484.8274458811624</v>
      </c>
      <c r="AD23" s="75">
        <f t="shared" si="3"/>
        <v>659.6722798494272</v>
      </c>
      <c r="AE23" s="75">
        <f t="shared" si="3"/>
        <v>854.7061611114289</v>
      </c>
      <c r="AF23" s="75">
        <f t="shared" si="3"/>
        <v>1044.87602163558</v>
      </c>
      <c r="AG23" s="76">
        <f t="shared" si="3"/>
        <v>1216.9864704568151</v>
      </c>
      <c r="AH23" s="74">
        <f t="shared" si="3"/>
        <v>534.6954117432248</v>
      </c>
      <c r="AI23" s="75">
        <f t="shared" si="3"/>
        <v>728.1030142736417</v>
      </c>
      <c r="AJ23" s="75">
        <f t="shared" si="3"/>
        <v>941.1371212238205</v>
      </c>
      <c r="AK23" s="75">
        <f t="shared" si="4"/>
        <v>1152.216991348468</v>
      </c>
      <c r="AL23" s="76">
        <f t="shared" si="4"/>
        <v>1340.037324691893</v>
      </c>
      <c r="AM23" s="74">
        <f t="shared" si="4"/>
        <v>584.5633776052873</v>
      </c>
      <c r="AN23" s="75">
        <f t="shared" si="4"/>
        <v>797.9023633863404</v>
      </c>
      <c r="AO23" s="75">
        <f t="shared" si="4"/>
        <v>1027.5680813362123</v>
      </c>
      <c r="AP23" s="75">
        <f t="shared" si="4"/>
        <v>1256.840468157232</v>
      </c>
      <c r="AQ23" s="76">
        <f t="shared" si="4"/>
        <v>1460.3837645481783</v>
      </c>
      <c r="AR23" s="74">
        <f t="shared" si="4"/>
        <v>634.4313434673496</v>
      </c>
      <c r="AS23" s="75">
        <f t="shared" si="4"/>
        <v>864.9644831220705</v>
      </c>
      <c r="AT23" s="75">
        <f t="shared" si="4"/>
        <v>1112.6271214468197</v>
      </c>
      <c r="AU23" s="75">
        <f t="shared" si="4"/>
        <v>1358.7464520618726</v>
      </c>
      <c r="AV23" s="76">
        <f t="shared" si="4"/>
        <v>1582.0824115938597</v>
      </c>
      <c r="AW23" s="74">
        <f t="shared" si="4"/>
        <v>782.6500197795907</v>
      </c>
      <c r="AX23" s="75">
        <f t="shared" si="4"/>
        <v>1066.1508423292612</v>
      </c>
      <c r="AY23" s="75">
        <f t="shared" si="4"/>
        <v>1365.060401775075</v>
      </c>
      <c r="AZ23" s="75">
        <f t="shared" si="4"/>
        <v>1671.2581360361032</v>
      </c>
      <c r="BA23" s="76">
        <f t="shared" si="5"/>
        <v>1938.3262145121282</v>
      </c>
      <c r="BB23" s="74">
        <f t="shared" si="5"/>
        <v>928.0982535439394</v>
      </c>
      <c r="BC23" s="75">
        <f t="shared" si="5"/>
        <v>1263.2313574709988</v>
      </c>
      <c r="BD23" s="75">
        <f t="shared" si="5"/>
        <v>1605.146402087274</v>
      </c>
      <c r="BE23" s="75">
        <f t="shared" si="5"/>
        <v>1956.5948909690965</v>
      </c>
      <c r="BF23" s="76">
        <f t="shared" si="5"/>
        <v>2277.1944338324306</v>
      </c>
      <c r="BG23" s="74">
        <f t="shared" si="5"/>
        <v>1022.5940966639488</v>
      </c>
      <c r="BH23" s="75">
        <f t="shared" si="5"/>
        <v>1395.9869822539747</v>
      </c>
      <c r="BI23" s="75">
        <f t="shared" si="5"/>
        <v>1769.7768023013534</v>
      </c>
      <c r="BJ23" s="75">
        <f t="shared" si="5"/>
        <v>2152.0041338017754</v>
      </c>
      <c r="BK23" s="76">
        <f t="shared" si="5"/>
        <v>2507.624822970236</v>
      </c>
      <c r="BL23" s="74">
        <f t="shared" si="5"/>
        <v>1119.3259706727008</v>
      </c>
      <c r="BM23" s="75">
        <f t="shared" si="5"/>
        <v>1522.8312019802345</v>
      </c>
      <c r="BN23" s="75">
        <f t="shared" si="5"/>
        <v>1934.4072025154328</v>
      </c>
      <c r="BO23" s="75">
        <f t="shared" si="5"/>
        <v>2342.688044391806</v>
      </c>
      <c r="BP23" s="76">
        <f t="shared" si="5"/>
        <v>2724.500483335229</v>
      </c>
      <c r="BQ23" s="74">
        <f t="shared" si="6"/>
        <v>1216.0578446814527</v>
      </c>
      <c r="BR23" s="75">
        <f t="shared" si="6"/>
        <v>1646.304002140794</v>
      </c>
      <c r="BS23" s="75">
        <f t="shared" si="6"/>
        <v>2085.318402711672</v>
      </c>
      <c r="BT23" s="75">
        <f t="shared" si="6"/>
        <v>2533.371954981837</v>
      </c>
      <c r="BU23" s="76">
        <f t="shared" si="6"/>
        <v>2941.3761437002227</v>
      </c>
      <c r="BV23" s="74">
        <f t="shared" si="6"/>
        <v>1506.2534667077084</v>
      </c>
      <c r="BW23" s="75">
        <f t="shared" si="6"/>
        <v>2016.7224026224726</v>
      </c>
      <c r="BX23" s="75">
        <f t="shared" si="6"/>
        <v>2551.7712033182306</v>
      </c>
      <c r="BY23" s="75">
        <f t="shared" si="6"/>
        <v>3071.9640117304675</v>
      </c>
      <c r="BZ23" s="90">
        <f t="shared" si="6"/>
        <v>3578.4483960223906</v>
      </c>
      <c r="CA23" s="74">
        <f t="shared" si="6"/>
        <v>1796.4490887339641</v>
      </c>
      <c r="CB23" s="75">
        <f t="shared" si="6"/>
        <v>2373.4216030863113</v>
      </c>
      <c r="CC23" s="75">
        <f t="shared" si="6"/>
        <v>3011.760921915139</v>
      </c>
      <c r="CD23" s="91">
        <f t="shared" si="6"/>
        <v>3590.7846003782797</v>
      </c>
      <c r="CE23" s="90">
        <f t="shared" si="6"/>
        <v>4198.526536871186</v>
      </c>
      <c r="CF23" s="74">
        <f t="shared" si="6"/>
        <v>1989.912836751468</v>
      </c>
      <c r="CG23" s="75">
        <f t="shared" si="7"/>
        <v>2612.9432655884766</v>
      </c>
      <c r="CH23" s="75">
        <f t="shared" si="7"/>
        <v>3314.312247404331</v>
      </c>
      <c r="CI23" s="91">
        <f t="shared" si="7"/>
        <v>3918.4607616295298</v>
      </c>
      <c r="CJ23" s="90">
        <f t="shared" si="7"/>
        <v>4606.150472489748</v>
      </c>
      <c r="CK23" s="74">
        <f t="shared" si="7"/>
        <v>2183.376584768972</v>
      </c>
      <c r="CL23" s="75">
        <f t="shared" si="7"/>
        <v>2846.7329261937616</v>
      </c>
      <c r="CM23" s="75">
        <f t="shared" si="7"/>
        <v>3603.1112399167414</v>
      </c>
      <c r="CN23" s="91">
        <f t="shared" si="7"/>
        <v>4242.705534301295</v>
      </c>
      <c r="CO23" s="90">
        <f t="shared" si="7"/>
        <v>4986.599479067072</v>
      </c>
      <c r="CP23" s="74">
        <f t="shared" si="7"/>
        <v>2473.5722067952274</v>
      </c>
      <c r="CQ23" s="75">
        <f t="shared" si="7"/>
        <v>3176.7889176365165</v>
      </c>
      <c r="CR23" s="91">
        <f t="shared" si="7"/>
        <v>4029.4335621969667</v>
      </c>
      <c r="CS23" s="91">
        <f t="shared" si="7"/>
        <v>4694.34838150111</v>
      </c>
      <c r="CT23" s="90">
        <f t="shared" si="7"/>
        <v>5543.68552441244</v>
      </c>
      <c r="CU23" s="74">
        <f t="shared" si="7"/>
        <v>2763.7678288214834</v>
      </c>
      <c r="CV23" s="75">
        <f t="shared" si="7"/>
        <v>3506.8449090792715</v>
      </c>
      <c r="CW23" s="91">
        <f t="shared" si="8"/>
        <v>4442.00355150041</v>
      </c>
      <c r="CX23" s="91">
        <f t="shared" si="8"/>
        <v>5118.618934931241</v>
      </c>
      <c r="CY23" s="90">
        <f t="shared" si="8"/>
        <v>6087.184105237189</v>
      </c>
      <c r="CZ23" s="74">
        <f t="shared" si="8"/>
        <v>2950.1068342530302</v>
      </c>
      <c r="DA23" s="75">
        <f t="shared" si="8"/>
        <v>3722.0974077024216</v>
      </c>
      <c r="DB23" s="91">
        <f t="shared" si="8"/>
        <v>4717.050211036039</v>
      </c>
      <c r="DC23" s="91">
        <f t="shared" si="8"/>
        <v>5405.36480702894</v>
      </c>
      <c r="DD23" s="90">
        <f t="shared" si="8"/>
        <v>6456.012401405326</v>
      </c>
    </row>
    <row r="24" spans="1:108" s="30" customFormat="1" ht="18" customHeight="1" thickBot="1">
      <c r="A24" s="41">
        <f t="shared" si="10"/>
        <v>20</v>
      </c>
      <c r="B24" s="42">
        <f t="shared" si="11"/>
        <v>900</v>
      </c>
      <c r="C24" s="18"/>
      <c r="D24" s="78">
        <f t="shared" si="9"/>
        <v>215.54813986840549</v>
      </c>
      <c r="E24" s="79">
        <f t="shared" si="2"/>
        <v>298.8697430458358</v>
      </c>
      <c r="F24" s="80">
        <f t="shared" si="2"/>
        <v>394.9956892852084</v>
      </c>
      <c r="G24" s="81">
        <f t="shared" si="2"/>
        <v>465.92696968276823</v>
      </c>
      <c r="H24" s="80">
        <f t="shared" si="2"/>
        <v>564.2954031759695</v>
      </c>
      <c r="I24" s="78">
        <f t="shared" si="2"/>
        <v>300.3150746250835</v>
      </c>
      <c r="J24" s="79">
        <f t="shared" si="2"/>
        <v>405.3594885863553</v>
      </c>
      <c r="K24" s="79">
        <f t="shared" si="2"/>
        <v>530.5786418207441</v>
      </c>
      <c r="L24" s="79">
        <f t="shared" si="2"/>
        <v>645.7439947086073</v>
      </c>
      <c r="M24" s="80">
        <f t="shared" si="2"/>
        <v>759.2209903486529</v>
      </c>
      <c r="N24" s="78">
        <f t="shared" si="2"/>
        <v>352.72107093805505</v>
      </c>
      <c r="O24" s="79">
        <f t="shared" si="2"/>
        <v>474.51300285329114</v>
      </c>
      <c r="P24" s="79">
        <f t="shared" si="2"/>
        <v>619.6240129001692</v>
      </c>
      <c r="Q24" s="79">
        <f aca="true" t="shared" si="12" ref="Q24:AF39">IF($A$2=FALSE,IF($B$2=FALSE,IF($C$2=TRUE,($A24*Q$7)),($A24*Q$7)),(Q$7*($A24))*(EXP(LN(($D$4)/49.83)*(Q$8))))</f>
        <v>759.2209903486529</v>
      </c>
      <c r="R24" s="80">
        <f t="shared" si="12"/>
        <v>886.7608423982747</v>
      </c>
      <c r="S24" s="78">
        <f t="shared" si="12"/>
        <v>403.9013609295699</v>
      </c>
      <c r="T24" s="79">
        <f t="shared" si="12"/>
        <v>547.4458753937156</v>
      </c>
      <c r="U24" s="79">
        <f t="shared" si="3"/>
        <v>713.3984009276774</v>
      </c>
      <c r="V24" s="79">
        <f t="shared" si="3"/>
        <v>872.4582481660444</v>
      </c>
      <c r="W24" s="80">
        <f t="shared" si="3"/>
        <v>1017.713832019442</v>
      </c>
      <c r="X24" s="78">
        <f t="shared" si="3"/>
        <v>457.8520842306316</v>
      </c>
      <c r="Y24" s="79">
        <f t="shared" si="3"/>
        <v>620.9188744597142</v>
      </c>
      <c r="Z24" s="79">
        <f t="shared" si="3"/>
        <v>807.266611576056</v>
      </c>
      <c r="AA24" s="79">
        <f t="shared" si="3"/>
        <v>986.8790020238863</v>
      </c>
      <c r="AB24" s="80">
        <f t="shared" si="3"/>
        <v>1150.0877989814114</v>
      </c>
      <c r="AC24" s="78">
        <f t="shared" si="3"/>
        <v>510.3446798749078</v>
      </c>
      <c r="AD24" s="79">
        <f t="shared" si="3"/>
        <v>694.3918735257129</v>
      </c>
      <c r="AE24" s="79">
        <f t="shared" si="3"/>
        <v>899.6906959067672</v>
      </c>
      <c r="AF24" s="79">
        <f t="shared" si="3"/>
        <v>1099.8694964585052</v>
      </c>
      <c r="AG24" s="80">
        <f t="shared" si="3"/>
        <v>1281.0383899545423</v>
      </c>
      <c r="AH24" s="78">
        <f t="shared" si="3"/>
        <v>562.837275519184</v>
      </c>
      <c r="AI24" s="79">
        <f t="shared" si="3"/>
        <v>766.4242255512017</v>
      </c>
      <c r="AJ24" s="79">
        <f t="shared" si="3"/>
        <v>990.6706539198111</v>
      </c>
      <c r="AK24" s="79">
        <f t="shared" si="4"/>
        <v>1212.8599908931242</v>
      </c>
      <c r="AL24" s="80">
        <f t="shared" si="4"/>
        <v>1410.565604938835</v>
      </c>
      <c r="AM24" s="78">
        <f t="shared" si="4"/>
        <v>615.3298711634602</v>
      </c>
      <c r="AN24" s="79">
        <f t="shared" si="4"/>
        <v>839.8972246172004</v>
      </c>
      <c r="AO24" s="79">
        <f t="shared" si="4"/>
        <v>1081.6506119328549</v>
      </c>
      <c r="AP24" s="79">
        <f t="shared" si="4"/>
        <v>1322.989966481297</v>
      </c>
      <c r="AQ24" s="80">
        <f t="shared" si="4"/>
        <v>1537.2460679454507</v>
      </c>
      <c r="AR24" s="78">
        <f t="shared" si="4"/>
        <v>667.8224668077365</v>
      </c>
      <c r="AS24" s="79">
        <f t="shared" si="4"/>
        <v>910.4889296021795</v>
      </c>
      <c r="AT24" s="79">
        <f t="shared" si="4"/>
        <v>1171.1864436282315</v>
      </c>
      <c r="AU24" s="79">
        <f t="shared" si="4"/>
        <v>1430.2594232230238</v>
      </c>
      <c r="AV24" s="80">
        <f t="shared" si="4"/>
        <v>1665.349906940905</v>
      </c>
      <c r="AW24" s="78">
        <f t="shared" si="4"/>
        <v>823.8421260837797</v>
      </c>
      <c r="AX24" s="79">
        <f t="shared" si="4"/>
        <v>1122.264044557117</v>
      </c>
      <c r="AY24" s="79">
        <f t="shared" si="4"/>
        <v>1436.9056860790263</v>
      </c>
      <c r="AZ24" s="79">
        <f t="shared" si="4"/>
        <v>1759.2190905643192</v>
      </c>
      <c r="BA24" s="80">
        <f t="shared" si="5"/>
        <v>2040.343383696977</v>
      </c>
      <c r="BB24" s="78">
        <f t="shared" si="5"/>
        <v>976.9455300462521</v>
      </c>
      <c r="BC24" s="79">
        <f t="shared" si="5"/>
        <v>1329.717218390525</v>
      </c>
      <c r="BD24" s="79">
        <f t="shared" si="5"/>
        <v>1689.6277916708148</v>
      </c>
      <c r="BE24" s="82">
        <f t="shared" si="5"/>
        <v>2059.573569441154</v>
      </c>
      <c r="BF24" s="83">
        <f t="shared" si="5"/>
        <v>2397.04677245519</v>
      </c>
      <c r="BG24" s="78">
        <f t="shared" si="5"/>
        <v>1076.4148385936303</v>
      </c>
      <c r="BH24" s="79">
        <f t="shared" si="5"/>
        <v>1469.4599813199734</v>
      </c>
      <c r="BI24" s="79">
        <f t="shared" si="5"/>
        <v>1862.9229497908984</v>
      </c>
      <c r="BJ24" s="82">
        <f t="shared" si="5"/>
        <v>2265.267509265027</v>
      </c>
      <c r="BK24" s="83">
        <f t="shared" si="5"/>
        <v>2639.605076810775</v>
      </c>
      <c r="BL24" s="78">
        <f t="shared" si="5"/>
        <v>1178.2378638660007</v>
      </c>
      <c r="BM24" s="79">
        <f t="shared" si="5"/>
        <v>1602.9802126107732</v>
      </c>
      <c r="BN24" s="79">
        <f t="shared" si="5"/>
        <v>2036.2181079109819</v>
      </c>
      <c r="BO24" s="79">
        <f t="shared" si="5"/>
        <v>2465.9874151492695</v>
      </c>
      <c r="BP24" s="80">
        <f t="shared" si="5"/>
        <v>2867.895245616031</v>
      </c>
      <c r="BQ24" s="78">
        <f t="shared" si="6"/>
        <v>1280.0608891383713</v>
      </c>
      <c r="BR24" s="79">
        <f t="shared" si="6"/>
        <v>1732.9515812008358</v>
      </c>
      <c r="BS24" s="79">
        <f t="shared" si="6"/>
        <v>2195.072002854392</v>
      </c>
      <c r="BT24" s="79">
        <f t="shared" si="6"/>
        <v>2666.7073210335125</v>
      </c>
      <c r="BU24" s="80">
        <f t="shared" si="6"/>
        <v>3096.185414421287</v>
      </c>
      <c r="BV24" s="78">
        <f t="shared" si="6"/>
        <v>1585.5299649554825</v>
      </c>
      <c r="BW24" s="82">
        <f t="shared" si="6"/>
        <v>2122.865686971024</v>
      </c>
      <c r="BX24" s="82">
        <f t="shared" si="6"/>
        <v>2686.0749508612953</v>
      </c>
      <c r="BY24" s="79">
        <f t="shared" si="6"/>
        <v>3233.6463281373344</v>
      </c>
      <c r="BZ24" s="92">
        <f t="shared" si="6"/>
        <v>3766.787785286727</v>
      </c>
      <c r="CA24" s="78">
        <f t="shared" si="6"/>
        <v>1890.9990407725938</v>
      </c>
      <c r="CB24" s="82">
        <f t="shared" si="6"/>
        <v>2498.338529564538</v>
      </c>
      <c r="CC24" s="82">
        <f t="shared" si="6"/>
        <v>3170.2746546475146</v>
      </c>
      <c r="CD24" s="93">
        <f t="shared" si="6"/>
        <v>3779.773263556084</v>
      </c>
      <c r="CE24" s="92">
        <f t="shared" si="6"/>
        <v>4419.501617759143</v>
      </c>
      <c r="CF24" s="78">
        <f t="shared" si="6"/>
        <v>2094.645091317335</v>
      </c>
      <c r="CG24" s="82">
        <f t="shared" si="7"/>
        <v>2750.4665953562912</v>
      </c>
      <c r="CH24" s="82">
        <f t="shared" si="7"/>
        <v>3488.749734109822</v>
      </c>
      <c r="CI24" s="93">
        <f t="shared" si="7"/>
        <v>4124.6955385574</v>
      </c>
      <c r="CJ24" s="92">
        <f t="shared" si="7"/>
        <v>4848.5794447260505</v>
      </c>
      <c r="CK24" s="78">
        <f t="shared" si="7"/>
        <v>2298.2911418620756</v>
      </c>
      <c r="CL24" s="82">
        <f t="shared" si="7"/>
        <v>2996.5609749408018</v>
      </c>
      <c r="CM24" s="94">
        <f t="shared" si="7"/>
        <v>3792.74867359657</v>
      </c>
      <c r="CN24" s="93">
        <f t="shared" si="7"/>
        <v>4466.0058255803115</v>
      </c>
      <c r="CO24" s="92">
        <f t="shared" si="7"/>
        <v>5249.0520832284965</v>
      </c>
      <c r="CP24" s="95">
        <f t="shared" si="7"/>
        <v>2603.760217679187</v>
      </c>
      <c r="CQ24" s="79">
        <f t="shared" si="7"/>
        <v>3343.988334354228</v>
      </c>
      <c r="CR24" s="93">
        <f t="shared" si="7"/>
        <v>4241.509012838912</v>
      </c>
      <c r="CS24" s="93">
        <f t="shared" si="7"/>
        <v>4941.419348948538</v>
      </c>
      <c r="CT24" s="92">
        <f t="shared" si="7"/>
        <v>5835.458446749936</v>
      </c>
      <c r="CU24" s="95">
        <f t="shared" si="7"/>
        <v>2909.2292934962984</v>
      </c>
      <c r="CV24" s="79">
        <f t="shared" si="7"/>
        <v>3691.415693767654</v>
      </c>
      <c r="CW24" s="93">
        <f t="shared" si="8"/>
        <v>4675.793212105696</v>
      </c>
      <c r="CX24" s="93">
        <f t="shared" si="8"/>
        <v>5388.019931506569</v>
      </c>
      <c r="CY24" s="92">
        <f t="shared" si="8"/>
        <v>6407.562216039146</v>
      </c>
      <c r="CZ24" s="95">
        <f t="shared" si="8"/>
        <v>3105.37561500319</v>
      </c>
      <c r="DA24" s="93">
        <f t="shared" si="8"/>
        <v>3917.997271265707</v>
      </c>
      <c r="DB24" s="93">
        <f t="shared" si="8"/>
        <v>4965.316011616884</v>
      </c>
      <c r="DC24" s="93">
        <f t="shared" si="8"/>
        <v>5689.857691609411</v>
      </c>
      <c r="DD24" s="92">
        <f t="shared" si="8"/>
        <v>6795.80252779508</v>
      </c>
    </row>
    <row r="25" spans="1:108" s="30" customFormat="1" ht="18" customHeight="1">
      <c r="A25" s="41">
        <f t="shared" si="10"/>
        <v>21</v>
      </c>
      <c r="B25" s="42">
        <f t="shared" si="11"/>
        <v>945</v>
      </c>
      <c r="C25" s="18"/>
      <c r="D25" s="85">
        <f t="shared" si="9"/>
        <v>226.32554686182579</v>
      </c>
      <c r="E25" s="86">
        <f t="shared" si="2"/>
        <v>313.81323019812754</v>
      </c>
      <c r="F25" s="87">
        <f t="shared" si="2"/>
        <v>414.7454737494688</v>
      </c>
      <c r="G25" s="88">
        <f t="shared" si="2"/>
        <v>489.22331816690667</v>
      </c>
      <c r="H25" s="87">
        <f t="shared" si="2"/>
        <v>592.510173334768</v>
      </c>
      <c r="I25" s="85">
        <f aca="true" t="shared" si="13" ref="I25:X40">IF($A$2=FALSE,IF($B$2=FALSE,IF($C$2=TRUE,($A25*I$7)),($A25*I$7)),(I$7*($A25))*(EXP(LN(($D$4)/49.83)*(I$8))))</f>
        <v>315.33082835633775</v>
      </c>
      <c r="J25" s="86">
        <f t="shared" si="13"/>
        <v>425.62746301567313</v>
      </c>
      <c r="K25" s="86">
        <f t="shared" si="13"/>
        <v>557.1075739117813</v>
      </c>
      <c r="L25" s="86">
        <f t="shared" si="13"/>
        <v>678.0311944440376</v>
      </c>
      <c r="M25" s="87">
        <f t="shared" si="13"/>
        <v>797.1820398660856</v>
      </c>
      <c r="N25" s="85">
        <f t="shared" si="13"/>
        <v>370.3571244849578</v>
      </c>
      <c r="O25" s="86">
        <f t="shared" si="13"/>
        <v>498.23865299595576</v>
      </c>
      <c r="P25" s="86">
        <f t="shared" si="13"/>
        <v>650.6052135451777</v>
      </c>
      <c r="Q25" s="86">
        <f t="shared" si="12"/>
        <v>797.1820398660856</v>
      </c>
      <c r="R25" s="87">
        <f t="shared" si="12"/>
        <v>931.0988845181885</v>
      </c>
      <c r="S25" s="85">
        <f t="shared" si="12"/>
        <v>424.09642897604834</v>
      </c>
      <c r="T25" s="86">
        <f t="shared" si="12"/>
        <v>574.8181691634013</v>
      </c>
      <c r="U25" s="86">
        <f t="shared" si="3"/>
        <v>749.0683209740612</v>
      </c>
      <c r="V25" s="86">
        <f t="shared" si="3"/>
        <v>916.0811605743467</v>
      </c>
      <c r="W25" s="87">
        <f t="shared" si="3"/>
        <v>1068.599523620414</v>
      </c>
      <c r="X25" s="85">
        <f t="shared" si="3"/>
        <v>480.7446884421631</v>
      </c>
      <c r="Y25" s="86">
        <f t="shared" si="3"/>
        <v>651.9648181826999</v>
      </c>
      <c r="Z25" s="86">
        <f t="shared" si="3"/>
        <v>847.6299421548587</v>
      </c>
      <c r="AA25" s="86">
        <f t="shared" si="3"/>
        <v>1036.2229521250806</v>
      </c>
      <c r="AB25" s="87">
        <f t="shared" si="3"/>
        <v>1207.5921889304818</v>
      </c>
      <c r="AC25" s="85">
        <f t="shared" si="3"/>
        <v>535.8619138686532</v>
      </c>
      <c r="AD25" s="86">
        <f t="shared" si="3"/>
        <v>729.1114672019986</v>
      </c>
      <c r="AE25" s="86">
        <f t="shared" si="3"/>
        <v>944.6752307021055</v>
      </c>
      <c r="AF25" s="86">
        <f t="shared" si="3"/>
        <v>1154.8629712814306</v>
      </c>
      <c r="AG25" s="87">
        <f t="shared" si="3"/>
        <v>1345.0903094522694</v>
      </c>
      <c r="AH25" s="85">
        <f t="shared" si="3"/>
        <v>590.9791392951432</v>
      </c>
      <c r="AI25" s="86">
        <f t="shared" si="3"/>
        <v>804.7454368287619</v>
      </c>
      <c r="AJ25" s="86">
        <f aca="true" t="shared" si="14" ref="AJ25:AY40">IF($A$2=FALSE,IF($B$2=FALSE,IF($C$2=TRUE,($A25*AJ$7)),($A25*AJ$7)),(AJ$7*($A25))*(EXP(LN(($D$4)/49.83)*(AJ$8))))</f>
        <v>1040.2041866158015</v>
      </c>
      <c r="AK25" s="86">
        <f t="shared" si="4"/>
        <v>1273.5029904377802</v>
      </c>
      <c r="AL25" s="87">
        <f t="shared" si="4"/>
        <v>1481.0938851857766</v>
      </c>
      <c r="AM25" s="85">
        <f t="shared" si="4"/>
        <v>646.0963647216333</v>
      </c>
      <c r="AN25" s="86">
        <f t="shared" si="4"/>
        <v>881.8920858480604</v>
      </c>
      <c r="AO25" s="86">
        <f t="shared" si="4"/>
        <v>1135.7331425294979</v>
      </c>
      <c r="AP25" s="86">
        <f t="shared" si="4"/>
        <v>1389.1394648053617</v>
      </c>
      <c r="AQ25" s="87">
        <f t="shared" si="4"/>
        <v>1614.1083713427233</v>
      </c>
      <c r="AR25" s="85">
        <f t="shared" si="4"/>
        <v>701.2135901481233</v>
      </c>
      <c r="AS25" s="86">
        <f t="shared" si="4"/>
        <v>956.0133760822886</v>
      </c>
      <c r="AT25" s="86">
        <f t="shared" si="4"/>
        <v>1229.745765809643</v>
      </c>
      <c r="AU25" s="86">
        <f t="shared" si="4"/>
        <v>1501.772394384175</v>
      </c>
      <c r="AV25" s="87">
        <f t="shared" si="4"/>
        <v>1748.6174022879502</v>
      </c>
      <c r="AW25" s="85">
        <f t="shared" si="4"/>
        <v>865.0342323879687</v>
      </c>
      <c r="AX25" s="86">
        <f t="shared" si="4"/>
        <v>1178.3772467849728</v>
      </c>
      <c r="AY25" s="86">
        <f t="shared" si="4"/>
        <v>1508.7509703829776</v>
      </c>
      <c r="AZ25" s="86">
        <f aca="true" t="shared" si="15" ref="AZ25:BO40">IF($A$2=FALSE,IF($B$2=FALSE,IF($C$2=TRUE,($A25*AZ$7)),($A25*AZ$7)),(AZ$7*($A25))*(EXP(LN(($D$4)/49.83)*(AZ$8))))</f>
        <v>1847.180045092535</v>
      </c>
      <c r="BA25" s="87">
        <f t="shared" si="5"/>
        <v>2142.360552881826</v>
      </c>
      <c r="BB25" s="85">
        <f t="shared" si="5"/>
        <v>1025.7928065485646</v>
      </c>
      <c r="BC25" s="86">
        <f t="shared" si="5"/>
        <v>1396.2030793100512</v>
      </c>
      <c r="BD25" s="86">
        <f t="shared" si="5"/>
        <v>1774.1091812543555</v>
      </c>
      <c r="BE25" s="86">
        <f t="shared" si="5"/>
        <v>2162.552247913212</v>
      </c>
      <c r="BF25" s="87">
        <f t="shared" si="5"/>
        <v>2516.8991110779493</v>
      </c>
      <c r="BG25" s="85">
        <f t="shared" si="5"/>
        <v>1130.235580523312</v>
      </c>
      <c r="BH25" s="86">
        <f t="shared" si="5"/>
        <v>1542.932980385972</v>
      </c>
      <c r="BI25" s="86">
        <f t="shared" si="5"/>
        <v>1956.0690972804434</v>
      </c>
      <c r="BJ25" s="86">
        <f t="shared" si="5"/>
        <v>2378.530884728278</v>
      </c>
      <c r="BK25" s="87">
        <f t="shared" si="5"/>
        <v>2771.585330651313</v>
      </c>
      <c r="BL25" s="85">
        <f t="shared" si="5"/>
        <v>1237.1497570593008</v>
      </c>
      <c r="BM25" s="86">
        <f t="shared" si="5"/>
        <v>1683.1292232413116</v>
      </c>
      <c r="BN25" s="86">
        <f t="shared" si="5"/>
        <v>2138.029013306531</v>
      </c>
      <c r="BO25" s="86">
        <f t="shared" si="5"/>
        <v>2589.2867859067333</v>
      </c>
      <c r="BP25" s="87">
        <f aca="true" t="shared" si="16" ref="BP25:CE40">IF($A$2=FALSE,IF($B$2=FALSE,IF($C$2=TRUE,($A25*BP$7)),($A25*BP$7)),(BP$7*($A25))*(EXP(LN(($D$4)/49.83)*(BP$8))))</f>
        <v>3011.2900078968323</v>
      </c>
      <c r="BQ25" s="85">
        <f t="shared" si="6"/>
        <v>1344.0639335952899</v>
      </c>
      <c r="BR25" s="86">
        <f t="shared" si="6"/>
        <v>1819.5991602608774</v>
      </c>
      <c r="BS25" s="86">
        <f t="shared" si="6"/>
        <v>2304.8256029971117</v>
      </c>
      <c r="BT25" s="86">
        <f t="shared" si="6"/>
        <v>2800.0426870851884</v>
      </c>
      <c r="BU25" s="87">
        <f t="shared" si="6"/>
        <v>3250.9946851423515</v>
      </c>
      <c r="BV25" s="85">
        <f t="shared" si="6"/>
        <v>1664.8064632032567</v>
      </c>
      <c r="BW25" s="86">
        <f t="shared" si="6"/>
        <v>2229.008971319575</v>
      </c>
      <c r="BX25" s="86">
        <f t="shared" si="6"/>
        <v>2820.37869840436</v>
      </c>
      <c r="BY25" s="86">
        <f t="shared" si="6"/>
        <v>3395.328644544201</v>
      </c>
      <c r="BZ25" s="89">
        <f t="shared" si="6"/>
        <v>3955.1271745510635</v>
      </c>
      <c r="CA25" s="85">
        <f t="shared" si="6"/>
        <v>1985.5489928112236</v>
      </c>
      <c r="CB25" s="86">
        <f t="shared" si="6"/>
        <v>2623.255456042765</v>
      </c>
      <c r="CC25" s="86">
        <f t="shared" si="6"/>
        <v>3328.7883873798905</v>
      </c>
      <c r="CD25" s="96">
        <f t="shared" si="6"/>
        <v>3968.7619267338882</v>
      </c>
      <c r="CE25" s="89">
        <f t="shared" si="6"/>
        <v>4640.4766986471</v>
      </c>
      <c r="CF25" s="85">
        <f aca="true" t="shared" si="17" ref="CF25:CU40">IF($A$2=FALSE,IF($B$2=FALSE,IF($C$2=TRUE,($A25*CF$7)),($A25*CF$7)),(CF$7*($A25))*(EXP(LN(($D$4)/49.83)*(CF$8))))</f>
        <v>2199.3773458832015</v>
      </c>
      <c r="CG25" s="86">
        <f t="shared" si="7"/>
        <v>2887.989925124106</v>
      </c>
      <c r="CH25" s="97">
        <f t="shared" si="7"/>
        <v>3663.187220815313</v>
      </c>
      <c r="CI25" s="96">
        <f t="shared" si="7"/>
        <v>4330.93031548527</v>
      </c>
      <c r="CJ25" s="89">
        <f t="shared" si="7"/>
        <v>5091.008416962352</v>
      </c>
      <c r="CK25" s="85">
        <f t="shared" si="7"/>
        <v>2413.2056989551793</v>
      </c>
      <c r="CL25" s="86">
        <f t="shared" si="7"/>
        <v>3146.3890236878415</v>
      </c>
      <c r="CM25" s="98">
        <f t="shared" si="7"/>
        <v>3982.3861072763984</v>
      </c>
      <c r="CN25" s="96">
        <f t="shared" si="7"/>
        <v>4689.306116859327</v>
      </c>
      <c r="CO25" s="89">
        <f t="shared" si="7"/>
        <v>5511.504687389922</v>
      </c>
      <c r="CP25" s="85">
        <f t="shared" si="7"/>
        <v>2733.948228563146</v>
      </c>
      <c r="CQ25" s="86">
        <f t="shared" si="7"/>
        <v>3511.187751071939</v>
      </c>
      <c r="CR25" s="98">
        <f t="shared" si="7"/>
        <v>4453.584463480858</v>
      </c>
      <c r="CS25" s="96">
        <f t="shared" si="7"/>
        <v>5188.490316395964</v>
      </c>
      <c r="CT25" s="89">
        <f t="shared" si="7"/>
        <v>6127.231369087433</v>
      </c>
      <c r="CU25" s="85">
        <f t="shared" si="7"/>
        <v>3054.690758171113</v>
      </c>
      <c r="CV25" s="96">
        <f aca="true" t="shared" si="18" ref="CV25:DD40">IF($A$2=FALSE,IF($B$2=FALSE,IF($C$2=TRUE,($A25*CV$7)),($A25*CV$7)),(CV$7*($A25))*(EXP(LN(($D$4)/49.83)*(CV$8))))</f>
        <v>3875.986478456037</v>
      </c>
      <c r="CW25" s="98">
        <f t="shared" si="8"/>
        <v>4909.58287271098</v>
      </c>
      <c r="CX25" s="96">
        <f t="shared" si="8"/>
        <v>5657.420928081898</v>
      </c>
      <c r="CY25" s="89">
        <f t="shared" si="8"/>
        <v>6727.940326841103</v>
      </c>
      <c r="CZ25" s="85">
        <f t="shared" si="8"/>
        <v>3260.6443957533493</v>
      </c>
      <c r="DA25" s="96">
        <f t="shared" si="8"/>
        <v>4113.897134828992</v>
      </c>
      <c r="DB25" s="98">
        <f t="shared" si="8"/>
        <v>5213.581812197728</v>
      </c>
      <c r="DC25" s="96">
        <f t="shared" si="8"/>
        <v>5974.350576189881</v>
      </c>
      <c r="DD25" s="89">
        <f t="shared" si="8"/>
        <v>7135.592654184834</v>
      </c>
    </row>
    <row r="26" spans="1:108" s="30" customFormat="1" ht="18" customHeight="1">
      <c r="A26" s="41">
        <f t="shared" si="10"/>
        <v>22</v>
      </c>
      <c r="B26" s="42">
        <f t="shared" si="11"/>
        <v>990</v>
      </c>
      <c r="C26" s="18"/>
      <c r="D26" s="74">
        <f t="shared" si="9"/>
        <v>237.10295385524606</v>
      </c>
      <c r="E26" s="75">
        <f t="shared" si="2"/>
        <v>328.75671735041936</v>
      </c>
      <c r="F26" s="76">
        <f t="shared" si="2"/>
        <v>434.49525821372924</v>
      </c>
      <c r="G26" s="77">
        <f t="shared" si="2"/>
        <v>512.5196666510451</v>
      </c>
      <c r="H26" s="76">
        <f t="shared" si="2"/>
        <v>620.7249434935665</v>
      </c>
      <c r="I26" s="74">
        <f t="shared" si="13"/>
        <v>330.3465820875919</v>
      </c>
      <c r="J26" s="75">
        <f t="shared" si="13"/>
        <v>445.8954374449909</v>
      </c>
      <c r="K26" s="75">
        <f t="shared" si="13"/>
        <v>583.6365060028185</v>
      </c>
      <c r="L26" s="75">
        <f t="shared" si="13"/>
        <v>710.318394179468</v>
      </c>
      <c r="M26" s="76">
        <f t="shared" si="13"/>
        <v>835.1430893835183</v>
      </c>
      <c r="N26" s="74">
        <f t="shared" si="13"/>
        <v>387.99317803186057</v>
      </c>
      <c r="O26" s="75">
        <f t="shared" si="13"/>
        <v>521.9643031386204</v>
      </c>
      <c r="P26" s="75">
        <f t="shared" si="13"/>
        <v>681.5864141901861</v>
      </c>
      <c r="Q26" s="75">
        <f t="shared" si="12"/>
        <v>835.1430893835183</v>
      </c>
      <c r="R26" s="76">
        <f t="shared" si="12"/>
        <v>975.4369266381021</v>
      </c>
      <c r="S26" s="74">
        <f t="shared" si="12"/>
        <v>444.29149702252687</v>
      </c>
      <c r="T26" s="75">
        <f t="shared" si="12"/>
        <v>602.1904629330871</v>
      </c>
      <c r="U26" s="75">
        <f t="shared" si="12"/>
        <v>784.7382410204451</v>
      </c>
      <c r="V26" s="75">
        <f t="shared" si="12"/>
        <v>959.7040729826489</v>
      </c>
      <c r="W26" s="76">
        <f t="shared" si="12"/>
        <v>1119.4852152213862</v>
      </c>
      <c r="X26" s="74">
        <f t="shared" si="12"/>
        <v>503.6372926536947</v>
      </c>
      <c r="Y26" s="75">
        <f t="shared" si="12"/>
        <v>683.0107619056856</v>
      </c>
      <c r="Z26" s="75">
        <f t="shared" si="12"/>
        <v>887.9932727336616</v>
      </c>
      <c r="AA26" s="75">
        <f t="shared" si="12"/>
        <v>1085.566902226275</v>
      </c>
      <c r="AB26" s="76">
        <f t="shared" si="12"/>
        <v>1265.0965788795525</v>
      </c>
      <c r="AC26" s="74">
        <f t="shared" si="12"/>
        <v>561.3791478623986</v>
      </c>
      <c r="AD26" s="75">
        <f t="shared" si="12"/>
        <v>763.8310608782842</v>
      </c>
      <c r="AE26" s="75">
        <f t="shared" si="12"/>
        <v>989.6597654974439</v>
      </c>
      <c r="AF26" s="75">
        <f t="shared" si="12"/>
        <v>1209.8564461043559</v>
      </c>
      <c r="AG26" s="76">
        <f aca="true" t="shared" si="19" ref="AG26:AI41">IF($A$2=FALSE,IF($B$2=FALSE,IF($C$2=TRUE,($A26*AG$7)),($A26*AG$7)),(AG$7*($A26))*(EXP(LN(($D$4)/49.83)*(AG$8))))</f>
        <v>1409.1422289499965</v>
      </c>
      <c r="AH26" s="74">
        <f t="shared" si="19"/>
        <v>619.1210030711025</v>
      </c>
      <c r="AI26" s="75">
        <f t="shared" si="19"/>
        <v>843.066648106322</v>
      </c>
      <c r="AJ26" s="75">
        <f t="shared" si="14"/>
        <v>1089.737719311792</v>
      </c>
      <c r="AK26" s="75">
        <f t="shared" si="14"/>
        <v>1334.1459899824365</v>
      </c>
      <c r="AL26" s="76">
        <f t="shared" si="14"/>
        <v>1551.6221654327182</v>
      </c>
      <c r="AM26" s="74">
        <f t="shared" si="14"/>
        <v>676.8628582798063</v>
      </c>
      <c r="AN26" s="75">
        <f t="shared" si="14"/>
        <v>923.8869470789205</v>
      </c>
      <c r="AO26" s="75">
        <f t="shared" si="14"/>
        <v>1189.8156731261406</v>
      </c>
      <c r="AP26" s="75">
        <f t="shared" si="14"/>
        <v>1455.2889631294265</v>
      </c>
      <c r="AQ26" s="76">
        <f t="shared" si="14"/>
        <v>1690.970674739996</v>
      </c>
      <c r="AR26" s="74">
        <f t="shared" si="14"/>
        <v>734.6047134885101</v>
      </c>
      <c r="AS26" s="75">
        <f t="shared" si="14"/>
        <v>1001.5378225623975</v>
      </c>
      <c r="AT26" s="75">
        <f t="shared" si="14"/>
        <v>1288.3050879910545</v>
      </c>
      <c r="AU26" s="75">
        <f t="shared" si="14"/>
        <v>1573.2853655453262</v>
      </c>
      <c r="AV26" s="76">
        <f t="shared" si="14"/>
        <v>1831.8848976349955</v>
      </c>
      <c r="AW26" s="74">
        <f t="shared" si="14"/>
        <v>906.2263386921577</v>
      </c>
      <c r="AX26" s="75">
        <f t="shared" si="14"/>
        <v>1234.4904490128288</v>
      </c>
      <c r="AY26" s="75">
        <f t="shared" si="14"/>
        <v>1580.596254686929</v>
      </c>
      <c r="AZ26" s="75">
        <f t="shared" si="15"/>
        <v>1935.140999620751</v>
      </c>
      <c r="BA26" s="76">
        <f t="shared" si="15"/>
        <v>2244.377722066675</v>
      </c>
      <c r="BB26" s="74">
        <f t="shared" si="15"/>
        <v>1074.6400830508774</v>
      </c>
      <c r="BC26" s="75">
        <f t="shared" si="15"/>
        <v>1462.6889402295774</v>
      </c>
      <c r="BD26" s="75">
        <f t="shared" si="15"/>
        <v>1858.5905708378964</v>
      </c>
      <c r="BE26" s="75">
        <f t="shared" si="15"/>
        <v>2265.5309263852696</v>
      </c>
      <c r="BF26" s="76">
        <f t="shared" si="15"/>
        <v>2636.7514497007087</v>
      </c>
      <c r="BG26" s="74">
        <f t="shared" si="15"/>
        <v>1184.0563224529933</v>
      </c>
      <c r="BH26" s="75">
        <f t="shared" si="15"/>
        <v>1616.4059794519706</v>
      </c>
      <c r="BI26" s="75">
        <f t="shared" si="15"/>
        <v>2049.215244769988</v>
      </c>
      <c r="BJ26" s="75">
        <f t="shared" si="15"/>
        <v>2491.7942601915292</v>
      </c>
      <c r="BK26" s="76">
        <f t="shared" si="15"/>
        <v>2903.565584491852</v>
      </c>
      <c r="BL26" s="74">
        <f t="shared" si="15"/>
        <v>1296.0616502526009</v>
      </c>
      <c r="BM26" s="75">
        <f t="shared" si="15"/>
        <v>1763.2782338718503</v>
      </c>
      <c r="BN26" s="75">
        <f t="shared" si="15"/>
        <v>2239.83991870208</v>
      </c>
      <c r="BO26" s="75">
        <f t="shared" si="15"/>
        <v>2712.5861566641966</v>
      </c>
      <c r="BP26" s="76">
        <f t="shared" si="16"/>
        <v>3154.6847701776337</v>
      </c>
      <c r="BQ26" s="74">
        <f t="shared" si="16"/>
        <v>1408.0669780522082</v>
      </c>
      <c r="BR26" s="75">
        <f t="shared" si="16"/>
        <v>1906.2467393209192</v>
      </c>
      <c r="BS26" s="75">
        <f t="shared" si="16"/>
        <v>2414.579203139831</v>
      </c>
      <c r="BT26" s="75">
        <f t="shared" si="16"/>
        <v>2933.378053136864</v>
      </c>
      <c r="BU26" s="76">
        <f t="shared" si="16"/>
        <v>3405.8039558634155</v>
      </c>
      <c r="BV26" s="74">
        <f t="shared" si="16"/>
        <v>1744.0829614510308</v>
      </c>
      <c r="BW26" s="75">
        <f t="shared" si="16"/>
        <v>2335.152255668126</v>
      </c>
      <c r="BX26" s="75">
        <f t="shared" si="16"/>
        <v>2954.682445947425</v>
      </c>
      <c r="BY26" s="91">
        <f t="shared" si="16"/>
        <v>3557.010960951068</v>
      </c>
      <c r="BZ26" s="90">
        <f t="shared" si="16"/>
        <v>4143.466563815399</v>
      </c>
      <c r="CA26" s="74">
        <f t="shared" si="16"/>
        <v>2080.098944849853</v>
      </c>
      <c r="CB26" s="75">
        <f t="shared" si="16"/>
        <v>2748.172382520992</v>
      </c>
      <c r="CC26" s="75">
        <f t="shared" si="16"/>
        <v>3487.302120112266</v>
      </c>
      <c r="CD26" s="91">
        <f t="shared" si="16"/>
        <v>4157.750589911692</v>
      </c>
      <c r="CE26" s="90">
        <f t="shared" si="16"/>
        <v>4861.4517795350575</v>
      </c>
      <c r="CF26" s="74">
        <f t="shared" si="17"/>
        <v>2304.1096004490682</v>
      </c>
      <c r="CG26" s="75">
        <f t="shared" si="17"/>
        <v>3025.5132548919205</v>
      </c>
      <c r="CH26" s="91">
        <f t="shared" si="17"/>
        <v>3837.6247075208043</v>
      </c>
      <c r="CI26" s="91">
        <f t="shared" si="17"/>
        <v>4537.16509241314</v>
      </c>
      <c r="CJ26" s="90">
        <f t="shared" si="17"/>
        <v>5333.437389198655</v>
      </c>
      <c r="CK26" s="74">
        <f t="shared" si="17"/>
        <v>2528.120256048283</v>
      </c>
      <c r="CL26" s="75">
        <f t="shared" si="17"/>
        <v>3296.2170724348816</v>
      </c>
      <c r="CM26" s="91">
        <f t="shared" si="17"/>
        <v>4172.023540956227</v>
      </c>
      <c r="CN26" s="91">
        <f t="shared" si="17"/>
        <v>4912.606408138342</v>
      </c>
      <c r="CO26" s="90">
        <f t="shared" si="17"/>
        <v>5773.957291551346</v>
      </c>
      <c r="CP26" s="74">
        <f t="shared" si="17"/>
        <v>2864.1362394471057</v>
      </c>
      <c r="CQ26" s="75">
        <f t="shared" si="17"/>
        <v>3678.3871677896504</v>
      </c>
      <c r="CR26" s="91">
        <f t="shared" si="17"/>
        <v>4665.6599141228035</v>
      </c>
      <c r="CS26" s="91">
        <f t="shared" si="17"/>
        <v>5435.561283843392</v>
      </c>
      <c r="CT26" s="90">
        <f t="shared" si="17"/>
        <v>6419.004291424931</v>
      </c>
      <c r="CU26" s="74">
        <f t="shared" si="17"/>
        <v>3200.152222845928</v>
      </c>
      <c r="CV26" s="91">
        <f t="shared" si="18"/>
        <v>4060.5572631444193</v>
      </c>
      <c r="CW26" s="91">
        <f t="shared" si="18"/>
        <v>5143.372533316265</v>
      </c>
      <c r="CX26" s="91">
        <f t="shared" si="18"/>
        <v>5926.821924657225</v>
      </c>
      <c r="CY26" s="90">
        <f t="shared" si="18"/>
        <v>7048.318437643061</v>
      </c>
      <c r="CZ26" s="74">
        <f t="shared" si="18"/>
        <v>3415.913176503509</v>
      </c>
      <c r="DA26" s="91">
        <f t="shared" si="18"/>
        <v>4309.796998392278</v>
      </c>
      <c r="DB26" s="91">
        <f t="shared" si="18"/>
        <v>5461.8476127785725</v>
      </c>
      <c r="DC26" s="91">
        <f t="shared" si="18"/>
        <v>6258.843460770352</v>
      </c>
      <c r="DD26" s="90">
        <f t="shared" si="18"/>
        <v>7475.382780574589</v>
      </c>
    </row>
    <row r="27" spans="1:108" s="30" customFormat="1" ht="18" customHeight="1">
      <c r="A27" s="41">
        <f aca="true" t="shared" si="20" ref="A27:A57">A26+1</f>
        <v>23</v>
      </c>
      <c r="B27" s="42">
        <f t="shared" si="11"/>
        <v>1035</v>
      </c>
      <c r="C27" s="18"/>
      <c r="D27" s="74">
        <f t="shared" si="9"/>
        <v>247.88036084866633</v>
      </c>
      <c r="E27" s="75">
        <f t="shared" si="2"/>
        <v>343.70020450271113</v>
      </c>
      <c r="F27" s="76">
        <f t="shared" si="2"/>
        <v>454.24504267798966</v>
      </c>
      <c r="G27" s="77">
        <f t="shared" si="2"/>
        <v>535.8160151351834</v>
      </c>
      <c r="H27" s="76">
        <f t="shared" si="2"/>
        <v>648.939713652365</v>
      </c>
      <c r="I27" s="74">
        <f t="shared" si="13"/>
        <v>345.3623358188461</v>
      </c>
      <c r="J27" s="75">
        <f t="shared" si="13"/>
        <v>466.1634118743086</v>
      </c>
      <c r="K27" s="75">
        <f t="shared" si="13"/>
        <v>610.1654380938558</v>
      </c>
      <c r="L27" s="75">
        <f t="shared" si="13"/>
        <v>742.6055939148983</v>
      </c>
      <c r="M27" s="76">
        <f t="shared" si="13"/>
        <v>873.1041389009509</v>
      </c>
      <c r="N27" s="74">
        <f t="shared" si="13"/>
        <v>405.62923157876327</v>
      </c>
      <c r="O27" s="75">
        <f t="shared" si="13"/>
        <v>545.6899532812848</v>
      </c>
      <c r="P27" s="75">
        <f t="shared" si="13"/>
        <v>712.5676148351946</v>
      </c>
      <c r="Q27" s="75">
        <f t="shared" si="12"/>
        <v>873.1041389009509</v>
      </c>
      <c r="R27" s="76">
        <f t="shared" si="12"/>
        <v>1019.7749687580159</v>
      </c>
      <c r="S27" s="74">
        <f t="shared" si="12"/>
        <v>464.4865650690054</v>
      </c>
      <c r="T27" s="75">
        <f t="shared" si="12"/>
        <v>629.5627567027728</v>
      </c>
      <c r="U27" s="75">
        <f t="shared" si="12"/>
        <v>820.408161066829</v>
      </c>
      <c r="V27" s="75">
        <f t="shared" si="12"/>
        <v>1003.3269853909511</v>
      </c>
      <c r="W27" s="76">
        <f t="shared" si="12"/>
        <v>1170.3709068223582</v>
      </c>
      <c r="X27" s="74">
        <f t="shared" si="12"/>
        <v>526.5298968652263</v>
      </c>
      <c r="Y27" s="75">
        <f t="shared" si="12"/>
        <v>714.0567056286714</v>
      </c>
      <c r="Z27" s="75">
        <f t="shared" si="12"/>
        <v>928.3566033124644</v>
      </c>
      <c r="AA27" s="75">
        <f t="shared" si="12"/>
        <v>1134.9108523274692</v>
      </c>
      <c r="AB27" s="76">
        <f t="shared" si="12"/>
        <v>1322.6009688286229</v>
      </c>
      <c r="AC27" s="74">
        <f t="shared" si="12"/>
        <v>586.896381856144</v>
      </c>
      <c r="AD27" s="75">
        <f t="shared" si="12"/>
        <v>798.5506545545699</v>
      </c>
      <c r="AE27" s="75">
        <f t="shared" si="12"/>
        <v>1034.6443002927822</v>
      </c>
      <c r="AF27" s="75">
        <f t="shared" si="12"/>
        <v>1264.8499209272811</v>
      </c>
      <c r="AG27" s="76">
        <f t="shared" si="19"/>
        <v>1473.1941484477236</v>
      </c>
      <c r="AH27" s="74">
        <f t="shared" si="19"/>
        <v>647.2628668470617</v>
      </c>
      <c r="AI27" s="75">
        <f t="shared" si="19"/>
        <v>881.3878593838822</v>
      </c>
      <c r="AJ27" s="75">
        <f t="shared" si="14"/>
        <v>1139.2712520077828</v>
      </c>
      <c r="AK27" s="75">
        <f t="shared" si="14"/>
        <v>1394.7889895270926</v>
      </c>
      <c r="AL27" s="76">
        <f t="shared" si="14"/>
        <v>1622.15044567966</v>
      </c>
      <c r="AM27" s="74">
        <f t="shared" si="14"/>
        <v>707.6293518379794</v>
      </c>
      <c r="AN27" s="75">
        <f t="shared" si="14"/>
        <v>965.8818083097804</v>
      </c>
      <c r="AO27" s="75">
        <f t="shared" si="14"/>
        <v>1243.8982037227831</v>
      </c>
      <c r="AP27" s="75">
        <f t="shared" si="14"/>
        <v>1521.4384614534915</v>
      </c>
      <c r="AQ27" s="76">
        <f t="shared" si="14"/>
        <v>1767.8329781372684</v>
      </c>
      <c r="AR27" s="74">
        <f t="shared" si="14"/>
        <v>767.9958368288969</v>
      </c>
      <c r="AS27" s="75">
        <f t="shared" si="14"/>
        <v>1047.0622690425066</v>
      </c>
      <c r="AT27" s="75">
        <f t="shared" si="14"/>
        <v>1346.8644101724663</v>
      </c>
      <c r="AU27" s="75">
        <f t="shared" si="14"/>
        <v>1644.7983367064771</v>
      </c>
      <c r="AV27" s="76">
        <f t="shared" si="14"/>
        <v>1915.1523929820407</v>
      </c>
      <c r="AW27" s="74">
        <f t="shared" si="14"/>
        <v>947.4184449963467</v>
      </c>
      <c r="AX27" s="75">
        <f t="shared" si="14"/>
        <v>1290.6036512406845</v>
      </c>
      <c r="AY27" s="75">
        <f t="shared" si="14"/>
        <v>1652.4415389908802</v>
      </c>
      <c r="AZ27" s="75">
        <f t="shared" si="15"/>
        <v>2023.101954148967</v>
      </c>
      <c r="BA27" s="76">
        <f t="shared" si="15"/>
        <v>2346.394891251524</v>
      </c>
      <c r="BB27" s="74">
        <f t="shared" si="15"/>
        <v>1123.48735955319</v>
      </c>
      <c r="BC27" s="75">
        <f t="shared" si="15"/>
        <v>1529.1748011491036</v>
      </c>
      <c r="BD27" s="75">
        <f t="shared" si="15"/>
        <v>1943.071960421437</v>
      </c>
      <c r="BE27" s="75">
        <f t="shared" si="15"/>
        <v>2368.5096048573273</v>
      </c>
      <c r="BF27" s="76">
        <f t="shared" si="15"/>
        <v>2756.6037883234685</v>
      </c>
      <c r="BG27" s="74">
        <f t="shared" si="15"/>
        <v>1237.877064382675</v>
      </c>
      <c r="BH27" s="75">
        <f t="shared" si="15"/>
        <v>1689.8789785179692</v>
      </c>
      <c r="BI27" s="75">
        <f t="shared" si="15"/>
        <v>2142.361392259533</v>
      </c>
      <c r="BJ27" s="75">
        <f t="shared" si="15"/>
        <v>2605.057635654781</v>
      </c>
      <c r="BK27" s="76">
        <f t="shared" si="15"/>
        <v>3035.5458383323908</v>
      </c>
      <c r="BL27" s="74">
        <f t="shared" si="15"/>
        <v>1354.973543445901</v>
      </c>
      <c r="BM27" s="75">
        <f t="shared" si="15"/>
        <v>1843.427244502389</v>
      </c>
      <c r="BN27" s="75">
        <f t="shared" si="15"/>
        <v>2341.650824097629</v>
      </c>
      <c r="BO27" s="75">
        <f t="shared" si="15"/>
        <v>2835.8855274216603</v>
      </c>
      <c r="BP27" s="76">
        <f t="shared" si="16"/>
        <v>3298.0795324584356</v>
      </c>
      <c r="BQ27" s="74">
        <f t="shared" si="16"/>
        <v>1472.0700225091268</v>
      </c>
      <c r="BR27" s="75">
        <f t="shared" si="16"/>
        <v>1992.894318380961</v>
      </c>
      <c r="BS27" s="75">
        <f t="shared" si="16"/>
        <v>2524.3328032825507</v>
      </c>
      <c r="BT27" s="75">
        <f t="shared" si="16"/>
        <v>3066.7134191885393</v>
      </c>
      <c r="BU27" s="76">
        <f t="shared" si="16"/>
        <v>3560.61322658448</v>
      </c>
      <c r="BV27" s="74">
        <f t="shared" si="16"/>
        <v>1823.3594596988048</v>
      </c>
      <c r="BW27" s="75">
        <f t="shared" si="16"/>
        <v>2441.2955400166775</v>
      </c>
      <c r="BX27" s="75">
        <f t="shared" si="16"/>
        <v>3088.9861934904898</v>
      </c>
      <c r="BY27" s="91">
        <f t="shared" si="16"/>
        <v>3718.6932773579347</v>
      </c>
      <c r="BZ27" s="90">
        <f t="shared" si="16"/>
        <v>4331.805953079736</v>
      </c>
      <c r="CA27" s="74">
        <f t="shared" si="16"/>
        <v>2174.648896888483</v>
      </c>
      <c r="CB27" s="75">
        <f t="shared" si="16"/>
        <v>2873.0893089992187</v>
      </c>
      <c r="CC27" s="75">
        <f t="shared" si="16"/>
        <v>3645.815852844642</v>
      </c>
      <c r="CD27" s="91">
        <f t="shared" si="16"/>
        <v>4346.739253089497</v>
      </c>
      <c r="CE27" s="90">
        <f t="shared" si="16"/>
        <v>5082.426860423015</v>
      </c>
      <c r="CF27" s="74">
        <f t="shared" si="17"/>
        <v>2408.841855014935</v>
      </c>
      <c r="CG27" s="75">
        <f t="shared" si="17"/>
        <v>3163.036584659735</v>
      </c>
      <c r="CH27" s="91">
        <f t="shared" si="17"/>
        <v>4012.0621942262956</v>
      </c>
      <c r="CI27" s="91">
        <f t="shared" si="17"/>
        <v>4743.399869341009</v>
      </c>
      <c r="CJ27" s="90">
        <f t="shared" si="17"/>
        <v>5575.866361434958</v>
      </c>
      <c r="CK27" s="74">
        <f t="shared" si="17"/>
        <v>2643.034813141387</v>
      </c>
      <c r="CL27" s="75">
        <f t="shared" si="17"/>
        <v>3446.045121181922</v>
      </c>
      <c r="CM27" s="91">
        <f t="shared" si="17"/>
        <v>4361.6609746360555</v>
      </c>
      <c r="CN27" s="91">
        <f t="shared" si="17"/>
        <v>5135.906699417358</v>
      </c>
      <c r="CO27" s="90">
        <f t="shared" si="17"/>
        <v>6036.409895712772</v>
      </c>
      <c r="CP27" s="74">
        <f t="shared" si="17"/>
        <v>2994.324250331065</v>
      </c>
      <c r="CQ27" s="91">
        <f t="shared" si="17"/>
        <v>3845.586584507362</v>
      </c>
      <c r="CR27" s="91">
        <f t="shared" si="17"/>
        <v>4877.735364764749</v>
      </c>
      <c r="CS27" s="91">
        <f t="shared" si="17"/>
        <v>5682.632251290818</v>
      </c>
      <c r="CT27" s="90">
        <f t="shared" si="17"/>
        <v>6710.777213762427</v>
      </c>
      <c r="CU27" s="74">
        <f t="shared" si="17"/>
        <v>3345.613687520743</v>
      </c>
      <c r="CV27" s="91">
        <f t="shared" si="18"/>
        <v>4245.128047832803</v>
      </c>
      <c r="CW27" s="91">
        <f t="shared" si="18"/>
        <v>5377.162193921549</v>
      </c>
      <c r="CX27" s="91">
        <f t="shared" si="18"/>
        <v>6196.222921232554</v>
      </c>
      <c r="CY27" s="90">
        <f t="shared" si="18"/>
        <v>7368.696548445018</v>
      </c>
      <c r="CZ27" s="74">
        <f t="shared" si="18"/>
        <v>3571.1819572536683</v>
      </c>
      <c r="DA27" s="91">
        <f t="shared" si="18"/>
        <v>4505.696861955563</v>
      </c>
      <c r="DB27" s="91">
        <f t="shared" si="18"/>
        <v>5710.113413359416</v>
      </c>
      <c r="DC27" s="91">
        <f t="shared" si="18"/>
        <v>6543.336345350822</v>
      </c>
      <c r="DD27" s="90">
        <f t="shared" si="18"/>
        <v>7815.1729069643425</v>
      </c>
    </row>
    <row r="28" spans="1:108" s="30" customFormat="1" ht="18" customHeight="1">
      <c r="A28" s="41">
        <f t="shared" si="20"/>
        <v>24</v>
      </c>
      <c r="B28" s="42">
        <f t="shared" si="11"/>
        <v>1080</v>
      </c>
      <c r="C28" s="18"/>
      <c r="D28" s="74">
        <f t="shared" si="9"/>
        <v>258.65776784208657</v>
      </c>
      <c r="E28" s="75">
        <f t="shared" si="2"/>
        <v>358.64369165500295</v>
      </c>
      <c r="F28" s="76">
        <f t="shared" si="2"/>
        <v>473.9948271422501</v>
      </c>
      <c r="G28" s="77">
        <f t="shared" si="2"/>
        <v>559.1123636193219</v>
      </c>
      <c r="H28" s="76">
        <f t="shared" si="2"/>
        <v>677.1544838111635</v>
      </c>
      <c r="I28" s="74">
        <f t="shared" si="13"/>
        <v>360.3780895501003</v>
      </c>
      <c r="J28" s="75">
        <f t="shared" si="13"/>
        <v>486.4313863036264</v>
      </c>
      <c r="K28" s="75">
        <f t="shared" si="13"/>
        <v>636.6943701848929</v>
      </c>
      <c r="L28" s="75">
        <f t="shared" si="13"/>
        <v>774.8927936503287</v>
      </c>
      <c r="M28" s="76">
        <f t="shared" si="13"/>
        <v>911.0651884183836</v>
      </c>
      <c r="N28" s="74">
        <f t="shared" si="13"/>
        <v>423.265285125666</v>
      </c>
      <c r="O28" s="75">
        <f t="shared" si="13"/>
        <v>569.4156034239494</v>
      </c>
      <c r="P28" s="75">
        <f t="shared" si="13"/>
        <v>743.5488154802032</v>
      </c>
      <c r="Q28" s="75">
        <f t="shared" si="12"/>
        <v>911.0651884183836</v>
      </c>
      <c r="R28" s="76">
        <f t="shared" si="12"/>
        <v>1064.1130108779296</v>
      </c>
      <c r="S28" s="74">
        <f t="shared" si="12"/>
        <v>484.68163311548386</v>
      </c>
      <c r="T28" s="75">
        <f t="shared" si="12"/>
        <v>656.9350504724587</v>
      </c>
      <c r="U28" s="75">
        <f t="shared" si="12"/>
        <v>856.0780811132128</v>
      </c>
      <c r="V28" s="75">
        <f t="shared" si="12"/>
        <v>1046.9498977992534</v>
      </c>
      <c r="W28" s="76">
        <f t="shared" si="12"/>
        <v>1221.2565984233304</v>
      </c>
      <c r="X28" s="74">
        <f t="shared" si="12"/>
        <v>549.4225010767578</v>
      </c>
      <c r="Y28" s="75">
        <f t="shared" si="12"/>
        <v>745.1026493516571</v>
      </c>
      <c r="Z28" s="75">
        <f t="shared" si="12"/>
        <v>968.7199338912671</v>
      </c>
      <c r="AA28" s="75">
        <f t="shared" si="12"/>
        <v>1184.2548024286637</v>
      </c>
      <c r="AB28" s="76">
        <f t="shared" si="12"/>
        <v>1380.1053587776935</v>
      </c>
      <c r="AC28" s="74">
        <f t="shared" si="12"/>
        <v>612.4136158498893</v>
      </c>
      <c r="AD28" s="75">
        <f t="shared" si="12"/>
        <v>833.2702482308556</v>
      </c>
      <c r="AE28" s="75">
        <f t="shared" si="12"/>
        <v>1079.6288350881205</v>
      </c>
      <c r="AF28" s="75">
        <f t="shared" si="12"/>
        <v>1319.8433957502064</v>
      </c>
      <c r="AG28" s="76">
        <f t="shared" si="19"/>
        <v>1537.2460679454507</v>
      </c>
      <c r="AH28" s="74">
        <f t="shared" si="19"/>
        <v>675.4047306230209</v>
      </c>
      <c r="AI28" s="75">
        <f t="shared" si="19"/>
        <v>919.7090706614423</v>
      </c>
      <c r="AJ28" s="75">
        <f t="shared" si="14"/>
        <v>1188.8047847037733</v>
      </c>
      <c r="AK28" s="75">
        <f t="shared" si="14"/>
        <v>1455.4319890717488</v>
      </c>
      <c r="AL28" s="76">
        <f t="shared" si="14"/>
        <v>1692.6787259266016</v>
      </c>
      <c r="AM28" s="74">
        <f t="shared" si="14"/>
        <v>738.3958453961524</v>
      </c>
      <c r="AN28" s="75">
        <f t="shared" si="14"/>
        <v>1007.8766695406404</v>
      </c>
      <c r="AO28" s="75">
        <f t="shared" si="14"/>
        <v>1297.9807343194261</v>
      </c>
      <c r="AP28" s="75">
        <f t="shared" si="14"/>
        <v>1587.5879597775563</v>
      </c>
      <c r="AQ28" s="76">
        <f t="shared" si="14"/>
        <v>1844.695281534541</v>
      </c>
      <c r="AR28" s="74">
        <f t="shared" si="14"/>
        <v>801.3869601692836</v>
      </c>
      <c r="AS28" s="75">
        <f t="shared" si="14"/>
        <v>1092.5867155226156</v>
      </c>
      <c r="AT28" s="75">
        <f t="shared" si="14"/>
        <v>1405.4237323538778</v>
      </c>
      <c r="AU28" s="75">
        <f t="shared" si="14"/>
        <v>1716.3113078676283</v>
      </c>
      <c r="AV28" s="76">
        <f t="shared" si="14"/>
        <v>1998.419888329086</v>
      </c>
      <c r="AW28" s="74">
        <f t="shared" si="14"/>
        <v>988.6105513005357</v>
      </c>
      <c r="AX28" s="75">
        <f t="shared" si="14"/>
        <v>1346.7168534685404</v>
      </c>
      <c r="AY28" s="75">
        <f t="shared" si="14"/>
        <v>1724.2868232948315</v>
      </c>
      <c r="AZ28" s="75">
        <f t="shared" si="15"/>
        <v>2111.062908677183</v>
      </c>
      <c r="BA28" s="76">
        <f t="shared" si="15"/>
        <v>2448.4120604363725</v>
      </c>
      <c r="BB28" s="74">
        <f t="shared" si="15"/>
        <v>1172.3346360555024</v>
      </c>
      <c r="BC28" s="75">
        <f t="shared" si="15"/>
        <v>1595.6606620686298</v>
      </c>
      <c r="BD28" s="75">
        <f t="shared" si="15"/>
        <v>2027.5533500049778</v>
      </c>
      <c r="BE28" s="75">
        <f t="shared" si="15"/>
        <v>2471.488283329385</v>
      </c>
      <c r="BF28" s="76">
        <f t="shared" si="15"/>
        <v>2876.456126946228</v>
      </c>
      <c r="BG28" s="74">
        <f t="shared" si="15"/>
        <v>1291.6978063123563</v>
      </c>
      <c r="BH28" s="75">
        <f t="shared" si="15"/>
        <v>1763.351977583968</v>
      </c>
      <c r="BI28" s="75">
        <f t="shared" si="15"/>
        <v>2235.507539749078</v>
      </c>
      <c r="BJ28" s="75">
        <f t="shared" si="15"/>
        <v>2718.321011118032</v>
      </c>
      <c r="BK28" s="76">
        <f t="shared" si="15"/>
        <v>3167.5260921729296</v>
      </c>
      <c r="BL28" s="74">
        <f t="shared" si="15"/>
        <v>1413.8854366392009</v>
      </c>
      <c r="BM28" s="75">
        <f t="shared" si="15"/>
        <v>1923.5762551329276</v>
      </c>
      <c r="BN28" s="75">
        <f t="shared" si="15"/>
        <v>2443.461729493178</v>
      </c>
      <c r="BO28" s="75">
        <f t="shared" si="15"/>
        <v>2959.1848981791236</v>
      </c>
      <c r="BP28" s="76">
        <f t="shared" si="16"/>
        <v>3441.474294739237</v>
      </c>
      <c r="BQ28" s="74">
        <f t="shared" si="16"/>
        <v>1536.0730669660454</v>
      </c>
      <c r="BR28" s="75">
        <f t="shared" si="16"/>
        <v>2079.5418974410027</v>
      </c>
      <c r="BS28" s="75">
        <f t="shared" si="16"/>
        <v>2634.0864034252704</v>
      </c>
      <c r="BT28" s="75">
        <f t="shared" si="16"/>
        <v>3200.0487852402152</v>
      </c>
      <c r="BU28" s="90">
        <f t="shared" si="16"/>
        <v>3715.4224973055443</v>
      </c>
      <c r="BV28" s="74">
        <f t="shared" si="16"/>
        <v>1902.635957946579</v>
      </c>
      <c r="BW28" s="75">
        <f t="shared" si="16"/>
        <v>2547.4388243652284</v>
      </c>
      <c r="BX28" s="75">
        <f t="shared" si="16"/>
        <v>3223.2899410335544</v>
      </c>
      <c r="BY28" s="91">
        <f t="shared" si="16"/>
        <v>3880.375593764801</v>
      </c>
      <c r="BZ28" s="90">
        <f t="shared" si="16"/>
        <v>4520.145342344073</v>
      </c>
      <c r="CA28" s="74">
        <f t="shared" si="16"/>
        <v>2269.1988489271125</v>
      </c>
      <c r="CB28" s="75">
        <f t="shared" si="16"/>
        <v>2998.006235477446</v>
      </c>
      <c r="CC28" s="91">
        <f t="shared" si="16"/>
        <v>3804.3295855770175</v>
      </c>
      <c r="CD28" s="91">
        <f t="shared" si="16"/>
        <v>4535.727916267301</v>
      </c>
      <c r="CE28" s="90">
        <f t="shared" si="16"/>
        <v>5303.401941310972</v>
      </c>
      <c r="CF28" s="74">
        <f t="shared" si="17"/>
        <v>2513.5741095808016</v>
      </c>
      <c r="CG28" s="75">
        <f t="shared" si="17"/>
        <v>3300.5599144275498</v>
      </c>
      <c r="CH28" s="91">
        <f t="shared" si="17"/>
        <v>4186.499680931786</v>
      </c>
      <c r="CI28" s="91">
        <f t="shared" si="17"/>
        <v>4949.63464626888</v>
      </c>
      <c r="CJ28" s="90">
        <f t="shared" si="17"/>
        <v>5818.295333671261</v>
      </c>
      <c r="CK28" s="74">
        <f t="shared" si="17"/>
        <v>2757.9493702344907</v>
      </c>
      <c r="CL28" s="75">
        <f t="shared" si="17"/>
        <v>3595.873169928962</v>
      </c>
      <c r="CM28" s="91">
        <f t="shared" si="17"/>
        <v>4551.298408315884</v>
      </c>
      <c r="CN28" s="91">
        <f t="shared" si="17"/>
        <v>5359.206990696373</v>
      </c>
      <c r="CO28" s="90">
        <f t="shared" si="17"/>
        <v>6298.862499874196</v>
      </c>
      <c r="CP28" s="74">
        <f t="shared" si="17"/>
        <v>3124.5122612150244</v>
      </c>
      <c r="CQ28" s="91">
        <f t="shared" si="17"/>
        <v>4012.7860012250735</v>
      </c>
      <c r="CR28" s="91">
        <f t="shared" si="17"/>
        <v>5089.810815406695</v>
      </c>
      <c r="CS28" s="91">
        <f t="shared" si="17"/>
        <v>5929.703218738246</v>
      </c>
      <c r="CT28" s="90">
        <f t="shared" si="17"/>
        <v>7002.550136099924</v>
      </c>
      <c r="CU28" s="74">
        <f t="shared" si="17"/>
        <v>3491.075152195558</v>
      </c>
      <c r="CV28" s="91">
        <f t="shared" si="18"/>
        <v>4429.698832521185</v>
      </c>
      <c r="CW28" s="91">
        <f t="shared" si="18"/>
        <v>5610.951854526834</v>
      </c>
      <c r="CX28" s="91">
        <f t="shared" si="18"/>
        <v>6465.623917807882</v>
      </c>
      <c r="CY28" s="90">
        <f t="shared" si="18"/>
        <v>7689.074659246975</v>
      </c>
      <c r="CZ28" s="74">
        <f t="shared" si="18"/>
        <v>3726.4507380038276</v>
      </c>
      <c r="DA28" s="91">
        <f t="shared" si="18"/>
        <v>4701.596725518848</v>
      </c>
      <c r="DB28" s="91">
        <f t="shared" si="18"/>
        <v>5958.37921394026</v>
      </c>
      <c r="DC28" s="91">
        <f t="shared" si="18"/>
        <v>6827.8292299312925</v>
      </c>
      <c r="DD28" s="90">
        <f t="shared" si="18"/>
        <v>8154.963033354096</v>
      </c>
    </row>
    <row r="29" spans="1:108" s="30" customFormat="1" ht="18" customHeight="1" thickBot="1">
      <c r="A29" s="41">
        <f t="shared" si="20"/>
        <v>25</v>
      </c>
      <c r="B29" s="42">
        <f t="shared" si="11"/>
        <v>1125</v>
      </c>
      <c r="C29" s="18"/>
      <c r="D29" s="74">
        <f t="shared" si="9"/>
        <v>269.43517483550687</v>
      </c>
      <c r="E29" s="75">
        <f t="shared" si="2"/>
        <v>373.5871788072947</v>
      </c>
      <c r="F29" s="76">
        <f t="shared" si="2"/>
        <v>493.7446116065105</v>
      </c>
      <c r="G29" s="77">
        <f t="shared" si="2"/>
        <v>582.4087121034603</v>
      </c>
      <c r="H29" s="76">
        <f t="shared" si="2"/>
        <v>705.369253969962</v>
      </c>
      <c r="I29" s="74">
        <f t="shared" si="13"/>
        <v>375.3938432813544</v>
      </c>
      <c r="J29" s="75">
        <f t="shared" si="13"/>
        <v>506.69936073294417</v>
      </c>
      <c r="K29" s="75">
        <f t="shared" si="13"/>
        <v>663.2233022759301</v>
      </c>
      <c r="L29" s="75">
        <f t="shared" si="13"/>
        <v>807.1799933857591</v>
      </c>
      <c r="M29" s="76">
        <f t="shared" si="13"/>
        <v>949.0262379358161</v>
      </c>
      <c r="N29" s="74">
        <f t="shared" si="13"/>
        <v>440.90133867256884</v>
      </c>
      <c r="O29" s="75">
        <f t="shared" si="13"/>
        <v>593.1412535666141</v>
      </c>
      <c r="P29" s="75">
        <f t="shared" si="13"/>
        <v>774.5300161252114</v>
      </c>
      <c r="Q29" s="75">
        <f t="shared" si="12"/>
        <v>949.0262379358161</v>
      </c>
      <c r="R29" s="76">
        <f t="shared" si="12"/>
        <v>1108.4510529978434</v>
      </c>
      <c r="S29" s="74">
        <f t="shared" si="12"/>
        <v>504.8767011619624</v>
      </c>
      <c r="T29" s="75">
        <f t="shared" si="12"/>
        <v>684.3073442421445</v>
      </c>
      <c r="U29" s="75">
        <f t="shared" si="12"/>
        <v>891.7480011595967</v>
      </c>
      <c r="V29" s="75">
        <f t="shared" si="12"/>
        <v>1090.5728102075554</v>
      </c>
      <c r="W29" s="76">
        <f t="shared" si="12"/>
        <v>1272.1422900243024</v>
      </c>
      <c r="X29" s="74">
        <f t="shared" si="12"/>
        <v>572.3151052882895</v>
      </c>
      <c r="Y29" s="75">
        <f t="shared" si="12"/>
        <v>776.1485930746428</v>
      </c>
      <c r="Z29" s="75">
        <f t="shared" si="12"/>
        <v>1009.0832644700699</v>
      </c>
      <c r="AA29" s="75">
        <f t="shared" si="12"/>
        <v>1233.5987525298578</v>
      </c>
      <c r="AB29" s="76">
        <f t="shared" si="12"/>
        <v>1437.609748726764</v>
      </c>
      <c r="AC29" s="74">
        <f t="shared" si="12"/>
        <v>637.9308498436347</v>
      </c>
      <c r="AD29" s="75">
        <f t="shared" si="12"/>
        <v>867.9898419071411</v>
      </c>
      <c r="AE29" s="75">
        <f t="shared" si="12"/>
        <v>1124.613369883459</v>
      </c>
      <c r="AF29" s="75">
        <f t="shared" si="12"/>
        <v>1374.8368705731316</v>
      </c>
      <c r="AG29" s="76">
        <f t="shared" si="19"/>
        <v>1601.2979874431778</v>
      </c>
      <c r="AH29" s="74">
        <f t="shared" si="19"/>
        <v>703.54659439898</v>
      </c>
      <c r="AI29" s="75">
        <f t="shared" si="19"/>
        <v>958.0302819390022</v>
      </c>
      <c r="AJ29" s="75">
        <f t="shared" si="14"/>
        <v>1238.3383173997636</v>
      </c>
      <c r="AK29" s="75">
        <f t="shared" si="14"/>
        <v>1516.074988616405</v>
      </c>
      <c r="AL29" s="76">
        <f t="shared" si="14"/>
        <v>1763.2070061735437</v>
      </c>
      <c r="AM29" s="74">
        <f t="shared" si="14"/>
        <v>769.1623389543254</v>
      </c>
      <c r="AN29" s="75">
        <f t="shared" si="14"/>
        <v>1049.8715307715006</v>
      </c>
      <c r="AO29" s="75">
        <f t="shared" si="14"/>
        <v>1352.0632649160689</v>
      </c>
      <c r="AP29" s="75">
        <f t="shared" si="14"/>
        <v>1653.737458101621</v>
      </c>
      <c r="AQ29" s="76">
        <f t="shared" si="14"/>
        <v>1921.5575849318134</v>
      </c>
      <c r="AR29" s="74">
        <f t="shared" si="14"/>
        <v>834.7780835096706</v>
      </c>
      <c r="AS29" s="75">
        <f t="shared" si="14"/>
        <v>1138.1111620027245</v>
      </c>
      <c r="AT29" s="75">
        <f t="shared" si="14"/>
        <v>1463.9830545352893</v>
      </c>
      <c r="AU29" s="75">
        <f t="shared" si="14"/>
        <v>1787.8242790287795</v>
      </c>
      <c r="AV29" s="76">
        <f t="shared" si="14"/>
        <v>2081.687383676131</v>
      </c>
      <c r="AW29" s="74">
        <f t="shared" si="14"/>
        <v>1029.8026576047246</v>
      </c>
      <c r="AX29" s="75">
        <f t="shared" si="14"/>
        <v>1402.8300556963964</v>
      </c>
      <c r="AY29" s="75">
        <f t="shared" si="14"/>
        <v>1796.1321075987828</v>
      </c>
      <c r="AZ29" s="75">
        <f t="shared" si="15"/>
        <v>2199.023863205399</v>
      </c>
      <c r="BA29" s="76">
        <f t="shared" si="15"/>
        <v>2550.4292296212216</v>
      </c>
      <c r="BB29" s="74">
        <f t="shared" si="15"/>
        <v>1221.1819125578152</v>
      </c>
      <c r="BC29" s="75">
        <f t="shared" si="15"/>
        <v>1662.146522988156</v>
      </c>
      <c r="BD29" s="75">
        <f t="shared" si="15"/>
        <v>2112.0347395885187</v>
      </c>
      <c r="BE29" s="75">
        <f t="shared" si="15"/>
        <v>2574.4669618014427</v>
      </c>
      <c r="BF29" s="76">
        <f t="shared" si="15"/>
        <v>2996.3084655689872</v>
      </c>
      <c r="BG29" s="74">
        <f t="shared" si="15"/>
        <v>1345.518548242038</v>
      </c>
      <c r="BH29" s="75">
        <f t="shared" si="15"/>
        <v>1836.8249766499666</v>
      </c>
      <c r="BI29" s="75">
        <f t="shared" si="15"/>
        <v>2328.653687238623</v>
      </c>
      <c r="BJ29" s="75">
        <f t="shared" si="15"/>
        <v>2831.5843865812835</v>
      </c>
      <c r="BK29" s="76">
        <f t="shared" si="15"/>
        <v>3299.5063460134684</v>
      </c>
      <c r="BL29" s="74">
        <f t="shared" si="15"/>
        <v>1472.797329832501</v>
      </c>
      <c r="BM29" s="75">
        <f t="shared" si="15"/>
        <v>2003.7252657634663</v>
      </c>
      <c r="BN29" s="82">
        <f t="shared" si="15"/>
        <v>2545.2726348887277</v>
      </c>
      <c r="BO29" s="75">
        <f t="shared" si="15"/>
        <v>3082.484268936587</v>
      </c>
      <c r="BP29" s="90">
        <f t="shared" si="16"/>
        <v>3584.8690570200383</v>
      </c>
      <c r="BQ29" s="74">
        <f t="shared" si="16"/>
        <v>1600.076111422964</v>
      </c>
      <c r="BR29" s="75">
        <f t="shared" si="16"/>
        <v>2166.1894765010447</v>
      </c>
      <c r="BS29" s="75">
        <f t="shared" si="16"/>
        <v>2743.8400035679897</v>
      </c>
      <c r="BT29" s="75">
        <f t="shared" si="16"/>
        <v>3333.3841512918907</v>
      </c>
      <c r="BU29" s="90">
        <f t="shared" si="16"/>
        <v>3870.2317680266087</v>
      </c>
      <c r="BV29" s="74">
        <f t="shared" si="16"/>
        <v>1981.9124561943531</v>
      </c>
      <c r="BW29" s="75">
        <f t="shared" si="16"/>
        <v>2653.5821087137797</v>
      </c>
      <c r="BX29" s="75">
        <f t="shared" si="16"/>
        <v>3357.593688576619</v>
      </c>
      <c r="BY29" s="91">
        <f t="shared" si="16"/>
        <v>4042.057910171668</v>
      </c>
      <c r="BZ29" s="90">
        <f t="shared" si="16"/>
        <v>4708.484731608409</v>
      </c>
      <c r="CA29" s="74">
        <f t="shared" si="16"/>
        <v>2363.7488009657422</v>
      </c>
      <c r="CB29" s="75">
        <f t="shared" si="16"/>
        <v>3122.9231619556726</v>
      </c>
      <c r="CC29" s="91">
        <f t="shared" si="16"/>
        <v>3962.8433183093935</v>
      </c>
      <c r="CD29" s="91">
        <f t="shared" si="16"/>
        <v>4724.716579445105</v>
      </c>
      <c r="CE29" s="90">
        <f t="shared" si="16"/>
        <v>5524.377022198929</v>
      </c>
      <c r="CF29" s="74">
        <f t="shared" si="17"/>
        <v>2618.3063641466683</v>
      </c>
      <c r="CG29" s="75">
        <f t="shared" si="17"/>
        <v>3438.083244195364</v>
      </c>
      <c r="CH29" s="91">
        <f t="shared" si="17"/>
        <v>4360.9371676372775</v>
      </c>
      <c r="CI29" s="91">
        <f t="shared" si="17"/>
        <v>5155.86942319675</v>
      </c>
      <c r="CJ29" s="90">
        <f t="shared" si="17"/>
        <v>6060.724305907563</v>
      </c>
      <c r="CK29" s="74">
        <f t="shared" si="17"/>
        <v>2872.8639273275944</v>
      </c>
      <c r="CL29" s="75">
        <f t="shared" si="17"/>
        <v>3745.701218676002</v>
      </c>
      <c r="CM29" s="91">
        <f t="shared" si="17"/>
        <v>4740.9358419957125</v>
      </c>
      <c r="CN29" s="91">
        <f t="shared" si="17"/>
        <v>5582.507281975389</v>
      </c>
      <c r="CO29" s="90">
        <f t="shared" si="17"/>
        <v>6561.3151040356215</v>
      </c>
      <c r="CP29" s="74">
        <f t="shared" si="17"/>
        <v>3254.7002720989835</v>
      </c>
      <c r="CQ29" s="91">
        <f t="shared" si="17"/>
        <v>4179.985417942785</v>
      </c>
      <c r="CR29" s="91">
        <f t="shared" si="17"/>
        <v>5301.88626604864</v>
      </c>
      <c r="CS29" s="91">
        <f t="shared" si="17"/>
        <v>6176.774186185672</v>
      </c>
      <c r="CT29" s="90">
        <f t="shared" si="17"/>
        <v>7294.3230584374205</v>
      </c>
      <c r="CU29" s="74">
        <f t="shared" si="17"/>
        <v>3636.5366168703727</v>
      </c>
      <c r="CV29" s="91">
        <f t="shared" si="18"/>
        <v>4614.2696172095675</v>
      </c>
      <c r="CW29" s="91">
        <f t="shared" si="18"/>
        <v>5844.741515132119</v>
      </c>
      <c r="CX29" s="91">
        <f t="shared" si="18"/>
        <v>6735.024914383211</v>
      </c>
      <c r="CY29" s="90">
        <f t="shared" si="18"/>
        <v>8009.4527700489325</v>
      </c>
      <c r="CZ29" s="74">
        <f t="shared" si="18"/>
        <v>3881.7195187539874</v>
      </c>
      <c r="DA29" s="91">
        <f t="shared" si="18"/>
        <v>4897.496589082133</v>
      </c>
      <c r="DB29" s="91">
        <f t="shared" si="18"/>
        <v>6206.645014521105</v>
      </c>
      <c r="DC29" s="91">
        <f t="shared" si="18"/>
        <v>7112.322114511763</v>
      </c>
      <c r="DD29" s="90">
        <f t="shared" si="18"/>
        <v>8494.75315974385</v>
      </c>
    </row>
    <row r="30" spans="1:108" s="30" customFormat="1" ht="18" customHeight="1">
      <c r="A30" s="41">
        <f t="shared" si="20"/>
        <v>26</v>
      </c>
      <c r="B30" s="42">
        <f t="shared" si="11"/>
        <v>1170</v>
      </c>
      <c r="C30" s="18"/>
      <c r="D30" s="74">
        <f t="shared" si="9"/>
        <v>280.21258182892717</v>
      </c>
      <c r="E30" s="75">
        <f aca="true" t="shared" si="21" ref="E30:H42">IF($A$2=FALSE,IF($B$2=FALSE,IF($C$2=TRUE,($A30*E$7)),($A30*E$7)),(E$7*($A30))*(EXP(LN(($D$4)/49.83)*(E$8))))</f>
        <v>388.53066595958654</v>
      </c>
      <c r="F30" s="76">
        <f t="shared" si="21"/>
        <v>513.4943960707709</v>
      </c>
      <c r="G30" s="77">
        <f t="shared" si="21"/>
        <v>605.7050605875987</v>
      </c>
      <c r="H30" s="76">
        <f t="shared" si="21"/>
        <v>733.5840241287603</v>
      </c>
      <c r="I30" s="74">
        <f t="shared" si="13"/>
        <v>390.40959701260863</v>
      </c>
      <c r="J30" s="75">
        <f t="shared" si="13"/>
        <v>526.967335162262</v>
      </c>
      <c r="K30" s="75">
        <f t="shared" si="13"/>
        <v>689.7522343669673</v>
      </c>
      <c r="L30" s="75">
        <f t="shared" si="13"/>
        <v>839.4671931211894</v>
      </c>
      <c r="M30" s="76">
        <f t="shared" si="13"/>
        <v>986.9872874532488</v>
      </c>
      <c r="N30" s="74">
        <f t="shared" si="13"/>
        <v>458.53739221947154</v>
      </c>
      <c r="O30" s="75">
        <f t="shared" si="13"/>
        <v>616.8669037092785</v>
      </c>
      <c r="P30" s="75">
        <f t="shared" si="13"/>
        <v>805.51121677022</v>
      </c>
      <c r="Q30" s="75">
        <f t="shared" si="12"/>
        <v>986.9872874532488</v>
      </c>
      <c r="R30" s="76">
        <f t="shared" si="12"/>
        <v>1152.7890951177571</v>
      </c>
      <c r="S30" s="74">
        <f t="shared" si="12"/>
        <v>525.0717692084409</v>
      </c>
      <c r="T30" s="75">
        <f t="shared" si="12"/>
        <v>711.6796380118302</v>
      </c>
      <c r="U30" s="75">
        <f t="shared" si="12"/>
        <v>927.4179212059805</v>
      </c>
      <c r="V30" s="75">
        <f t="shared" si="12"/>
        <v>1134.1957226158577</v>
      </c>
      <c r="W30" s="76">
        <f t="shared" si="12"/>
        <v>1323.0279816252746</v>
      </c>
      <c r="X30" s="74">
        <f t="shared" si="12"/>
        <v>595.207709499821</v>
      </c>
      <c r="Y30" s="75">
        <f t="shared" si="12"/>
        <v>807.1945367976285</v>
      </c>
      <c r="Z30" s="75">
        <f t="shared" si="12"/>
        <v>1049.4465950488727</v>
      </c>
      <c r="AA30" s="75">
        <f t="shared" si="12"/>
        <v>1282.9427026310523</v>
      </c>
      <c r="AB30" s="76">
        <f t="shared" si="12"/>
        <v>1495.1141386758345</v>
      </c>
      <c r="AC30" s="74">
        <f t="shared" si="12"/>
        <v>663.4480838373802</v>
      </c>
      <c r="AD30" s="75">
        <f t="shared" si="12"/>
        <v>902.7094355834267</v>
      </c>
      <c r="AE30" s="75">
        <f t="shared" si="12"/>
        <v>1169.5979046787972</v>
      </c>
      <c r="AF30" s="75">
        <f t="shared" si="12"/>
        <v>1429.8303453960568</v>
      </c>
      <c r="AG30" s="76">
        <f t="shared" si="19"/>
        <v>1665.349906940905</v>
      </c>
      <c r="AH30" s="74">
        <f t="shared" si="19"/>
        <v>731.6884581749392</v>
      </c>
      <c r="AI30" s="75">
        <f t="shared" si="19"/>
        <v>996.3514932165623</v>
      </c>
      <c r="AJ30" s="75">
        <f t="shared" si="14"/>
        <v>1287.8718500957543</v>
      </c>
      <c r="AK30" s="75">
        <f t="shared" si="14"/>
        <v>1576.7179881610612</v>
      </c>
      <c r="AL30" s="76">
        <f t="shared" si="14"/>
        <v>1833.7352864204854</v>
      </c>
      <c r="AM30" s="74">
        <f t="shared" si="14"/>
        <v>799.9288325124984</v>
      </c>
      <c r="AN30" s="75">
        <f t="shared" si="14"/>
        <v>1091.8663920023605</v>
      </c>
      <c r="AO30" s="75">
        <f t="shared" si="14"/>
        <v>1406.1457955127116</v>
      </c>
      <c r="AP30" s="75">
        <f t="shared" si="14"/>
        <v>1719.886956425686</v>
      </c>
      <c r="AQ30" s="76">
        <f t="shared" si="14"/>
        <v>1998.419888329086</v>
      </c>
      <c r="AR30" s="74">
        <f t="shared" si="14"/>
        <v>868.1692068500574</v>
      </c>
      <c r="AS30" s="75">
        <f t="shared" si="14"/>
        <v>1183.6356084828335</v>
      </c>
      <c r="AT30" s="75">
        <f t="shared" si="14"/>
        <v>1522.5423767167008</v>
      </c>
      <c r="AU30" s="75">
        <f t="shared" si="14"/>
        <v>1859.3372501899307</v>
      </c>
      <c r="AV30" s="76">
        <f t="shared" si="14"/>
        <v>2164.9548790231765</v>
      </c>
      <c r="AW30" s="74">
        <f t="shared" si="14"/>
        <v>1070.9947639089137</v>
      </c>
      <c r="AX30" s="75">
        <f t="shared" si="14"/>
        <v>1458.943257924252</v>
      </c>
      <c r="AY30" s="75">
        <f t="shared" si="14"/>
        <v>1867.977391902734</v>
      </c>
      <c r="AZ30" s="75">
        <f t="shared" si="15"/>
        <v>2286.984817733615</v>
      </c>
      <c r="BA30" s="76">
        <f t="shared" si="15"/>
        <v>2652.44639880607</v>
      </c>
      <c r="BB30" s="74">
        <f t="shared" si="15"/>
        <v>1270.0291890601277</v>
      </c>
      <c r="BC30" s="75">
        <f t="shared" si="15"/>
        <v>1728.6323839076822</v>
      </c>
      <c r="BD30" s="75">
        <f t="shared" si="15"/>
        <v>2196.516129172059</v>
      </c>
      <c r="BE30" s="75">
        <f t="shared" si="15"/>
        <v>2677.4456402735004</v>
      </c>
      <c r="BF30" s="76">
        <f t="shared" si="15"/>
        <v>3116.160804191747</v>
      </c>
      <c r="BG30" s="74">
        <f t="shared" si="15"/>
        <v>1399.3392901717195</v>
      </c>
      <c r="BH30" s="75">
        <f t="shared" si="15"/>
        <v>1910.2979757159653</v>
      </c>
      <c r="BI30" s="75">
        <f t="shared" si="15"/>
        <v>2421.7998347281678</v>
      </c>
      <c r="BJ30" s="75">
        <f t="shared" si="15"/>
        <v>2944.8477620445346</v>
      </c>
      <c r="BK30" s="76">
        <f t="shared" si="15"/>
        <v>3431.4865998540067</v>
      </c>
      <c r="BL30" s="74">
        <f t="shared" si="15"/>
        <v>1531.709223025801</v>
      </c>
      <c r="BM30" s="75">
        <f t="shared" si="15"/>
        <v>2083.874276394005</v>
      </c>
      <c r="BN30" s="86">
        <f t="shared" si="15"/>
        <v>2647.0835402842768</v>
      </c>
      <c r="BO30" s="75">
        <f t="shared" si="15"/>
        <v>3205.7836396940506</v>
      </c>
      <c r="BP30" s="90">
        <f t="shared" si="16"/>
        <v>3728.26381930084</v>
      </c>
      <c r="BQ30" s="74">
        <f t="shared" si="16"/>
        <v>1664.0791558798826</v>
      </c>
      <c r="BR30" s="75">
        <f t="shared" si="16"/>
        <v>2252.8370555610863</v>
      </c>
      <c r="BS30" s="75">
        <f t="shared" si="16"/>
        <v>2853.5936037107094</v>
      </c>
      <c r="BT30" s="75">
        <f t="shared" si="16"/>
        <v>3466.719517343566</v>
      </c>
      <c r="BU30" s="90">
        <f t="shared" si="16"/>
        <v>4025.041038747673</v>
      </c>
      <c r="BV30" s="74">
        <f t="shared" si="16"/>
        <v>2061.1889544421274</v>
      </c>
      <c r="BW30" s="75">
        <f t="shared" si="16"/>
        <v>2759.725393062331</v>
      </c>
      <c r="BX30" s="75">
        <f t="shared" si="16"/>
        <v>3491.897436119684</v>
      </c>
      <c r="BY30" s="91">
        <f t="shared" si="16"/>
        <v>4203.740226578535</v>
      </c>
      <c r="BZ30" s="90">
        <f t="shared" si="16"/>
        <v>4896.824120872745</v>
      </c>
      <c r="CA30" s="74">
        <f t="shared" si="16"/>
        <v>2458.298753004372</v>
      </c>
      <c r="CB30" s="75">
        <f t="shared" si="16"/>
        <v>3247.8400884339</v>
      </c>
      <c r="CC30" s="91">
        <f t="shared" si="16"/>
        <v>4121.357051041769</v>
      </c>
      <c r="CD30" s="91">
        <f t="shared" si="16"/>
        <v>4913.705242622909</v>
      </c>
      <c r="CE30" s="90">
        <f t="shared" si="16"/>
        <v>5745.352103086886</v>
      </c>
      <c r="CF30" s="74">
        <f t="shared" si="17"/>
        <v>2723.038618712535</v>
      </c>
      <c r="CG30" s="75">
        <f t="shared" si="17"/>
        <v>3575.6065739631786</v>
      </c>
      <c r="CH30" s="91">
        <f t="shared" si="17"/>
        <v>4535.374654342769</v>
      </c>
      <c r="CI30" s="91">
        <f t="shared" si="17"/>
        <v>5362.10420012462</v>
      </c>
      <c r="CJ30" s="90">
        <f t="shared" si="17"/>
        <v>6303.1532781438655</v>
      </c>
      <c r="CK30" s="74">
        <f t="shared" si="17"/>
        <v>2987.778484420698</v>
      </c>
      <c r="CL30" s="75">
        <f t="shared" si="17"/>
        <v>3895.529267423042</v>
      </c>
      <c r="CM30" s="91">
        <f t="shared" si="17"/>
        <v>4930.5732756755415</v>
      </c>
      <c r="CN30" s="91">
        <f t="shared" si="17"/>
        <v>5805.807573254405</v>
      </c>
      <c r="CO30" s="90">
        <f t="shared" si="17"/>
        <v>6823.767708197046</v>
      </c>
      <c r="CP30" s="74">
        <f t="shared" si="17"/>
        <v>3384.888282982943</v>
      </c>
      <c r="CQ30" s="91">
        <f t="shared" si="17"/>
        <v>4347.184834660497</v>
      </c>
      <c r="CR30" s="91">
        <f t="shared" si="17"/>
        <v>5513.961716690586</v>
      </c>
      <c r="CS30" s="91">
        <f t="shared" si="17"/>
        <v>6423.8451536330995</v>
      </c>
      <c r="CT30" s="90">
        <f t="shared" si="17"/>
        <v>7586.095980774918</v>
      </c>
      <c r="CU30" s="74">
        <f t="shared" si="17"/>
        <v>3781.9980815451877</v>
      </c>
      <c r="CV30" s="91">
        <f t="shared" si="18"/>
        <v>4798.84040189795</v>
      </c>
      <c r="CW30" s="91">
        <f t="shared" si="18"/>
        <v>6078.531175737404</v>
      </c>
      <c r="CX30" s="91">
        <f t="shared" si="18"/>
        <v>7004.425910958539</v>
      </c>
      <c r="CY30" s="90">
        <f t="shared" si="18"/>
        <v>8329.83088085089</v>
      </c>
      <c r="CZ30" s="74">
        <f t="shared" si="18"/>
        <v>4036.9882995041467</v>
      </c>
      <c r="DA30" s="91">
        <f t="shared" si="18"/>
        <v>5093.396452645419</v>
      </c>
      <c r="DB30" s="91">
        <f t="shared" si="18"/>
        <v>6454.910815101949</v>
      </c>
      <c r="DC30" s="91">
        <f t="shared" si="18"/>
        <v>7396.814999092234</v>
      </c>
      <c r="DD30" s="90">
        <f t="shared" si="18"/>
        <v>8834.543286133605</v>
      </c>
    </row>
    <row r="31" spans="1:108" s="30" customFormat="1" ht="18" customHeight="1">
      <c r="A31" s="41">
        <f t="shared" si="20"/>
        <v>27</v>
      </c>
      <c r="B31" s="42">
        <f t="shared" si="11"/>
        <v>1215</v>
      </c>
      <c r="C31" s="18"/>
      <c r="D31" s="74">
        <f t="shared" si="9"/>
        <v>290.9899888223474</v>
      </c>
      <c r="E31" s="75">
        <f t="shared" si="21"/>
        <v>403.4741531118783</v>
      </c>
      <c r="F31" s="76">
        <f t="shared" si="21"/>
        <v>533.2441805350313</v>
      </c>
      <c r="G31" s="77">
        <f t="shared" si="21"/>
        <v>629.0014090717372</v>
      </c>
      <c r="H31" s="76">
        <f t="shared" si="21"/>
        <v>761.7987942875588</v>
      </c>
      <c r="I31" s="74">
        <f t="shared" si="13"/>
        <v>405.4253507438628</v>
      </c>
      <c r="J31" s="75">
        <f t="shared" si="13"/>
        <v>547.2353095915797</v>
      </c>
      <c r="K31" s="75">
        <f t="shared" si="13"/>
        <v>716.2811664580045</v>
      </c>
      <c r="L31" s="75">
        <f t="shared" si="13"/>
        <v>871.7543928566198</v>
      </c>
      <c r="M31" s="76">
        <f t="shared" si="13"/>
        <v>1024.9483369706816</v>
      </c>
      <c r="N31" s="74">
        <f t="shared" si="13"/>
        <v>476.1734457663743</v>
      </c>
      <c r="O31" s="75">
        <f t="shared" si="13"/>
        <v>640.5925538519431</v>
      </c>
      <c r="P31" s="75">
        <f t="shared" si="13"/>
        <v>836.4924174152285</v>
      </c>
      <c r="Q31" s="75">
        <f t="shared" si="12"/>
        <v>1024.9483369706816</v>
      </c>
      <c r="R31" s="76">
        <f t="shared" si="12"/>
        <v>1197.127137237671</v>
      </c>
      <c r="S31" s="74">
        <f t="shared" si="12"/>
        <v>545.2668372549193</v>
      </c>
      <c r="T31" s="75">
        <f t="shared" si="12"/>
        <v>739.051931781516</v>
      </c>
      <c r="U31" s="75">
        <f t="shared" si="12"/>
        <v>963.0878412523645</v>
      </c>
      <c r="V31" s="75">
        <f t="shared" si="12"/>
        <v>1177.81863502416</v>
      </c>
      <c r="W31" s="76">
        <f t="shared" si="12"/>
        <v>1373.9136732262466</v>
      </c>
      <c r="X31" s="74">
        <f t="shared" si="12"/>
        <v>618.1003137113526</v>
      </c>
      <c r="Y31" s="75">
        <f t="shared" si="12"/>
        <v>838.2404805206143</v>
      </c>
      <c r="Z31" s="75">
        <f t="shared" si="12"/>
        <v>1089.8099256276755</v>
      </c>
      <c r="AA31" s="75">
        <f t="shared" si="12"/>
        <v>1332.2866527322465</v>
      </c>
      <c r="AB31" s="76">
        <f t="shared" si="12"/>
        <v>1552.6185286249051</v>
      </c>
      <c r="AC31" s="74">
        <f t="shared" si="12"/>
        <v>688.9653178311255</v>
      </c>
      <c r="AD31" s="75">
        <f t="shared" si="12"/>
        <v>937.4290292597125</v>
      </c>
      <c r="AE31" s="75">
        <f t="shared" si="12"/>
        <v>1214.5824394741358</v>
      </c>
      <c r="AF31" s="75">
        <f t="shared" si="12"/>
        <v>1484.823820218982</v>
      </c>
      <c r="AG31" s="76">
        <f t="shared" si="19"/>
        <v>1729.401826438632</v>
      </c>
      <c r="AH31" s="74">
        <f t="shared" si="19"/>
        <v>759.8303219508985</v>
      </c>
      <c r="AI31" s="75">
        <f t="shared" si="19"/>
        <v>1034.6727044941224</v>
      </c>
      <c r="AJ31" s="75">
        <f t="shared" si="14"/>
        <v>1337.4053827917448</v>
      </c>
      <c r="AK31" s="75">
        <f t="shared" si="14"/>
        <v>1637.3609877057174</v>
      </c>
      <c r="AL31" s="76">
        <f t="shared" si="14"/>
        <v>1904.263566667427</v>
      </c>
      <c r="AM31" s="74">
        <f t="shared" si="14"/>
        <v>830.6953260706714</v>
      </c>
      <c r="AN31" s="75">
        <f t="shared" si="14"/>
        <v>1133.8612532332206</v>
      </c>
      <c r="AO31" s="75">
        <f t="shared" si="14"/>
        <v>1460.2283261093544</v>
      </c>
      <c r="AP31" s="75">
        <f t="shared" si="14"/>
        <v>1786.0364547497509</v>
      </c>
      <c r="AQ31" s="76">
        <f t="shared" si="14"/>
        <v>2075.2821917263586</v>
      </c>
      <c r="AR31" s="74">
        <f t="shared" si="14"/>
        <v>901.5603301904442</v>
      </c>
      <c r="AS31" s="75">
        <f t="shared" si="14"/>
        <v>1229.1600549629425</v>
      </c>
      <c r="AT31" s="75">
        <f t="shared" si="14"/>
        <v>1581.1016988981123</v>
      </c>
      <c r="AU31" s="75">
        <f t="shared" si="14"/>
        <v>1930.850221351082</v>
      </c>
      <c r="AV31" s="76">
        <f t="shared" si="14"/>
        <v>2248.2223743702216</v>
      </c>
      <c r="AW31" s="74">
        <f t="shared" si="14"/>
        <v>1112.1868702131026</v>
      </c>
      <c r="AX31" s="75">
        <f t="shared" si="14"/>
        <v>1515.056460152108</v>
      </c>
      <c r="AY31" s="75">
        <f t="shared" si="14"/>
        <v>1939.8226762066854</v>
      </c>
      <c r="AZ31" s="75">
        <f t="shared" si="15"/>
        <v>2374.945772261831</v>
      </c>
      <c r="BA31" s="76">
        <f t="shared" si="15"/>
        <v>2754.4635679909193</v>
      </c>
      <c r="BB31" s="74">
        <f t="shared" si="15"/>
        <v>1318.8764655624402</v>
      </c>
      <c r="BC31" s="75">
        <f t="shared" si="15"/>
        <v>1795.1182448272086</v>
      </c>
      <c r="BD31" s="75">
        <f t="shared" si="15"/>
        <v>2280.9975187556</v>
      </c>
      <c r="BE31" s="75">
        <f t="shared" si="15"/>
        <v>2780.424318745558</v>
      </c>
      <c r="BF31" s="76">
        <f t="shared" si="15"/>
        <v>3236.0131428145064</v>
      </c>
      <c r="BG31" s="74">
        <f t="shared" si="15"/>
        <v>1453.160032101401</v>
      </c>
      <c r="BH31" s="75">
        <f t="shared" si="15"/>
        <v>1983.770974781964</v>
      </c>
      <c r="BI31" s="75">
        <f t="shared" si="15"/>
        <v>2514.9459822177128</v>
      </c>
      <c r="BJ31" s="75">
        <f t="shared" si="15"/>
        <v>3058.111137507786</v>
      </c>
      <c r="BK31" s="90">
        <f t="shared" si="15"/>
        <v>3563.4668536945455</v>
      </c>
      <c r="BL31" s="74">
        <f t="shared" si="15"/>
        <v>1590.621116219101</v>
      </c>
      <c r="BM31" s="75">
        <f t="shared" si="15"/>
        <v>2164.0232870245436</v>
      </c>
      <c r="BN31" s="75">
        <f t="shared" si="15"/>
        <v>2748.894445679826</v>
      </c>
      <c r="BO31" s="75">
        <f t="shared" si="15"/>
        <v>3329.083010451514</v>
      </c>
      <c r="BP31" s="90">
        <f t="shared" si="16"/>
        <v>3871.6585815816416</v>
      </c>
      <c r="BQ31" s="74">
        <f t="shared" si="16"/>
        <v>1728.0822003368012</v>
      </c>
      <c r="BR31" s="75">
        <f t="shared" si="16"/>
        <v>2339.4846346211284</v>
      </c>
      <c r="BS31" s="75">
        <f t="shared" si="16"/>
        <v>2963.347203853429</v>
      </c>
      <c r="BT31" s="75">
        <f t="shared" si="16"/>
        <v>3600.054883395242</v>
      </c>
      <c r="BU31" s="90">
        <f t="shared" si="16"/>
        <v>4179.850309468738</v>
      </c>
      <c r="BV31" s="74">
        <f t="shared" si="16"/>
        <v>2140.465452689901</v>
      </c>
      <c r="BW31" s="75">
        <f t="shared" si="16"/>
        <v>2865.868677410882</v>
      </c>
      <c r="BX31" s="75">
        <f t="shared" si="16"/>
        <v>3626.201183662749</v>
      </c>
      <c r="BY31" s="91">
        <f t="shared" si="16"/>
        <v>4365.422542985401</v>
      </c>
      <c r="BZ31" s="90">
        <f t="shared" si="16"/>
        <v>5085.163510137081</v>
      </c>
      <c r="CA31" s="74">
        <f t="shared" si="16"/>
        <v>2552.8487050430017</v>
      </c>
      <c r="CB31" s="75">
        <f t="shared" si="16"/>
        <v>3372.7570149121266</v>
      </c>
      <c r="CC31" s="91">
        <f t="shared" si="16"/>
        <v>4279.870783774145</v>
      </c>
      <c r="CD31" s="91">
        <f t="shared" si="16"/>
        <v>5102.693905800714</v>
      </c>
      <c r="CE31" s="90">
        <f t="shared" si="16"/>
        <v>5966.327183974843</v>
      </c>
      <c r="CF31" s="74">
        <f t="shared" si="17"/>
        <v>2827.7708732784017</v>
      </c>
      <c r="CG31" s="75">
        <f t="shared" si="17"/>
        <v>3713.129903730993</v>
      </c>
      <c r="CH31" s="91">
        <f t="shared" si="17"/>
        <v>4709.81214104826</v>
      </c>
      <c r="CI31" s="91">
        <f t="shared" si="17"/>
        <v>5568.33897705249</v>
      </c>
      <c r="CJ31" s="90">
        <f t="shared" si="17"/>
        <v>6545.582250380168</v>
      </c>
      <c r="CK31" s="74">
        <f t="shared" si="17"/>
        <v>3102.693041513802</v>
      </c>
      <c r="CL31" s="91">
        <f t="shared" si="17"/>
        <v>4045.357316170082</v>
      </c>
      <c r="CM31" s="91">
        <f t="shared" si="17"/>
        <v>5120.2107093553695</v>
      </c>
      <c r="CN31" s="91">
        <f t="shared" si="17"/>
        <v>6029.10786453342</v>
      </c>
      <c r="CO31" s="90">
        <f t="shared" si="17"/>
        <v>7086.22031235847</v>
      </c>
      <c r="CP31" s="74">
        <f t="shared" si="17"/>
        <v>3515.0762938669022</v>
      </c>
      <c r="CQ31" s="91">
        <f t="shared" si="17"/>
        <v>4514.384251378207</v>
      </c>
      <c r="CR31" s="91">
        <f t="shared" si="17"/>
        <v>5726.037167332532</v>
      </c>
      <c r="CS31" s="91">
        <f t="shared" si="17"/>
        <v>6670.916121080526</v>
      </c>
      <c r="CT31" s="90">
        <f t="shared" si="17"/>
        <v>7877.868903112414</v>
      </c>
      <c r="CU31" s="74">
        <f t="shared" si="17"/>
        <v>3927.4595462200027</v>
      </c>
      <c r="CV31" s="91">
        <f t="shared" si="18"/>
        <v>4983.411186586333</v>
      </c>
      <c r="CW31" s="91">
        <f t="shared" si="18"/>
        <v>6312.320836342688</v>
      </c>
      <c r="CX31" s="91">
        <f t="shared" si="18"/>
        <v>7273.826907533868</v>
      </c>
      <c r="CY31" s="90">
        <f t="shared" si="18"/>
        <v>8650.208991652848</v>
      </c>
      <c r="CZ31" s="74">
        <f t="shared" si="18"/>
        <v>4192.257080254306</v>
      </c>
      <c r="DA31" s="91">
        <f t="shared" si="18"/>
        <v>5289.296316208704</v>
      </c>
      <c r="DB31" s="91">
        <f t="shared" si="18"/>
        <v>6703.176615682793</v>
      </c>
      <c r="DC31" s="91">
        <f t="shared" si="18"/>
        <v>7681.3078836727045</v>
      </c>
      <c r="DD31" s="90">
        <f t="shared" si="18"/>
        <v>9174.333412523358</v>
      </c>
    </row>
    <row r="32" spans="1:108" s="30" customFormat="1" ht="18" customHeight="1">
      <c r="A32" s="41">
        <f t="shared" si="20"/>
        <v>28</v>
      </c>
      <c r="B32" s="42">
        <f t="shared" si="11"/>
        <v>1260</v>
      </c>
      <c r="C32" s="18"/>
      <c r="D32" s="74">
        <f t="shared" si="9"/>
        <v>301.7673958157677</v>
      </c>
      <c r="E32" s="75">
        <f t="shared" si="21"/>
        <v>418.41764026417</v>
      </c>
      <c r="F32" s="76">
        <f t="shared" si="21"/>
        <v>552.9939649992917</v>
      </c>
      <c r="G32" s="77">
        <f t="shared" si="21"/>
        <v>652.2977575558755</v>
      </c>
      <c r="H32" s="76">
        <f t="shared" si="21"/>
        <v>790.0135644463573</v>
      </c>
      <c r="I32" s="74">
        <f t="shared" si="13"/>
        <v>420.44110447511696</v>
      </c>
      <c r="J32" s="75">
        <f t="shared" si="13"/>
        <v>567.5032840208975</v>
      </c>
      <c r="K32" s="75">
        <f t="shared" si="13"/>
        <v>742.8100985490416</v>
      </c>
      <c r="L32" s="75">
        <f t="shared" si="13"/>
        <v>904.0415925920502</v>
      </c>
      <c r="M32" s="76">
        <f t="shared" si="13"/>
        <v>1062.909386488114</v>
      </c>
      <c r="N32" s="74">
        <f t="shared" si="13"/>
        <v>493.80949931327706</v>
      </c>
      <c r="O32" s="75">
        <f t="shared" si="13"/>
        <v>664.3182039946078</v>
      </c>
      <c r="P32" s="75">
        <f t="shared" si="13"/>
        <v>867.473618060237</v>
      </c>
      <c r="Q32" s="75">
        <f t="shared" si="12"/>
        <v>1062.909386488114</v>
      </c>
      <c r="R32" s="76">
        <f t="shared" si="12"/>
        <v>1241.4651793575845</v>
      </c>
      <c r="S32" s="74">
        <f t="shared" si="12"/>
        <v>565.4619053013979</v>
      </c>
      <c r="T32" s="75">
        <f t="shared" si="12"/>
        <v>766.4242255512017</v>
      </c>
      <c r="U32" s="75">
        <f t="shared" si="12"/>
        <v>998.7577612987484</v>
      </c>
      <c r="V32" s="75">
        <f t="shared" si="12"/>
        <v>1221.4415474324621</v>
      </c>
      <c r="W32" s="76">
        <f t="shared" si="12"/>
        <v>1424.7993648272188</v>
      </c>
      <c r="X32" s="74">
        <f t="shared" si="12"/>
        <v>640.9929179228842</v>
      </c>
      <c r="Y32" s="75">
        <f t="shared" si="12"/>
        <v>869.2864242435999</v>
      </c>
      <c r="Z32" s="75">
        <f t="shared" si="12"/>
        <v>1130.1732562064783</v>
      </c>
      <c r="AA32" s="75">
        <f t="shared" si="12"/>
        <v>1381.630602833441</v>
      </c>
      <c r="AB32" s="76">
        <f t="shared" si="12"/>
        <v>1610.122918573976</v>
      </c>
      <c r="AC32" s="74">
        <f t="shared" si="12"/>
        <v>714.4825518248709</v>
      </c>
      <c r="AD32" s="75">
        <f t="shared" si="12"/>
        <v>972.1486229359981</v>
      </c>
      <c r="AE32" s="75">
        <f t="shared" si="12"/>
        <v>1259.566974269474</v>
      </c>
      <c r="AF32" s="75">
        <f t="shared" si="12"/>
        <v>1539.8172950419075</v>
      </c>
      <c r="AG32" s="76">
        <f t="shared" si="19"/>
        <v>1793.4537459363592</v>
      </c>
      <c r="AH32" s="74">
        <f t="shared" si="19"/>
        <v>787.9721857268576</v>
      </c>
      <c r="AI32" s="75">
        <f t="shared" si="19"/>
        <v>1072.9939157716826</v>
      </c>
      <c r="AJ32" s="75">
        <f t="shared" si="14"/>
        <v>1386.9389154877354</v>
      </c>
      <c r="AK32" s="75">
        <f t="shared" si="14"/>
        <v>1698.0039872503737</v>
      </c>
      <c r="AL32" s="76">
        <f t="shared" si="14"/>
        <v>1974.7918469143688</v>
      </c>
      <c r="AM32" s="74">
        <f t="shared" si="14"/>
        <v>861.4618196288445</v>
      </c>
      <c r="AN32" s="75">
        <f t="shared" si="14"/>
        <v>1175.8561144640805</v>
      </c>
      <c r="AO32" s="75">
        <f t="shared" si="14"/>
        <v>1514.3108567059971</v>
      </c>
      <c r="AP32" s="75">
        <f t="shared" si="14"/>
        <v>1852.1859530738157</v>
      </c>
      <c r="AQ32" s="76">
        <f t="shared" si="14"/>
        <v>2152.1444951236313</v>
      </c>
      <c r="AR32" s="74">
        <f t="shared" si="14"/>
        <v>934.951453530831</v>
      </c>
      <c r="AS32" s="75">
        <f t="shared" si="14"/>
        <v>1274.6845014430514</v>
      </c>
      <c r="AT32" s="75">
        <f t="shared" si="14"/>
        <v>1639.6610210795238</v>
      </c>
      <c r="AU32" s="75">
        <f t="shared" si="14"/>
        <v>2002.3631925122331</v>
      </c>
      <c r="AV32" s="76">
        <f t="shared" si="14"/>
        <v>2331.489869717267</v>
      </c>
      <c r="AW32" s="74">
        <f t="shared" si="14"/>
        <v>1153.3789765172917</v>
      </c>
      <c r="AX32" s="75">
        <f t="shared" si="14"/>
        <v>1571.169662379964</v>
      </c>
      <c r="AY32" s="75">
        <f t="shared" si="14"/>
        <v>2011.6679605106367</v>
      </c>
      <c r="AZ32" s="75">
        <f t="shared" si="15"/>
        <v>2462.906726790047</v>
      </c>
      <c r="BA32" s="76">
        <f t="shared" si="15"/>
        <v>2856.480737175768</v>
      </c>
      <c r="BB32" s="74">
        <f t="shared" si="15"/>
        <v>1367.723742064753</v>
      </c>
      <c r="BC32" s="75">
        <f t="shared" si="15"/>
        <v>1861.6041057467348</v>
      </c>
      <c r="BD32" s="75">
        <f t="shared" si="15"/>
        <v>2365.4789083391406</v>
      </c>
      <c r="BE32" s="75">
        <f t="shared" si="15"/>
        <v>2883.402997217616</v>
      </c>
      <c r="BF32" s="76">
        <f t="shared" si="15"/>
        <v>3355.8654814372658</v>
      </c>
      <c r="BG32" s="74">
        <f t="shared" si="15"/>
        <v>1506.9807740310825</v>
      </c>
      <c r="BH32" s="75">
        <f t="shared" si="15"/>
        <v>2057.2439738479625</v>
      </c>
      <c r="BI32" s="75">
        <f t="shared" si="15"/>
        <v>2608.0921297072578</v>
      </c>
      <c r="BJ32" s="75">
        <f t="shared" si="15"/>
        <v>3171.3745129710373</v>
      </c>
      <c r="BK32" s="90">
        <f t="shared" si="15"/>
        <v>3695.4471075350843</v>
      </c>
      <c r="BL32" s="74">
        <f t="shared" si="15"/>
        <v>1649.533009412401</v>
      </c>
      <c r="BM32" s="75">
        <f t="shared" si="15"/>
        <v>2244.1722976550823</v>
      </c>
      <c r="BN32" s="75">
        <f t="shared" si="15"/>
        <v>2850.705351075375</v>
      </c>
      <c r="BO32" s="75">
        <f t="shared" si="15"/>
        <v>3452.3823812089777</v>
      </c>
      <c r="BP32" s="90">
        <f t="shared" si="16"/>
        <v>4015.053343862443</v>
      </c>
      <c r="BQ32" s="74">
        <f t="shared" si="16"/>
        <v>1792.0852447937198</v>
      </c>
      <c r="BR32" s="75">
        <f t="shared" si="16"/>
        <v>2426.13221368117</v>
      </c>
      <c r="BS32" s="75">
        <f t="shared" si="16"/>
        <v>3073.100803996149</v>
      </c>
      <c r="BT32" s="91">
        <f t="shared" si="16"/>
        <v>3733.3902494469176</v>
      </c>
      <c r="BU32" s="90">
        <f t="shared" si="16"/>
        <v>4334.659580189802</v>
      </c>
      <c r="BV32" s="74">
        <f t="shared" si="16"/>
        <v>2219.7419509376755</v>
      </c>
      <c r="BW32" s="75">
        <f t="shared" si="16"/>
        <v>2972.0119617594332</v>
      </c>
      <c r="BX32" s="75">
        <f t="shared" si="16"/>
        <v>3760.5049312058136</v>
      </c>
      <c r="BY32" s="91">
        <f t="shared" si="16"/>
        <v>4527.104859392268</v>
      </c>
      <c r="BZ32" s="90">
        <f t="shared" si="16"/>
        <v>5273.502899401417</v>
      </c>
      <c r="CA32" s="74">
        <f t="shared" si="16"/>
        <v>2647.3986570816314</v>
      </c>
      <c r="CB32" s="75">
        <f t="shared" si="16"/>
        <v>3497.6739413903533</v>
      </c>
      <c r="CC32" s="91">
        <f t="shared" si="16"/>
        <v>4438.38451650652</v>
      </c>
      <c r="CD32" s="91">
        <f t="shared" si="16"/>
        <v>5291.682568978517</v>
      </c>
      <c r="CE32" s="90">
        <f t="shared" si="16"/>
        <v>6187.3022648628</v>
      </c>
      <c r="CF32" s="74">
        <f t="shared" si="17"/>
        <v>2932.5031278442684</v>
      </c>
      <c r="CG32" s="75">
        <f t="shared" si="17"/>
        <v>3850.653233498808</v>
      </c>
      <c r="CH32" s="91">
        <f t="shared" si="17"/>
        <v>4884.249627753751</v>
      </c>
      <c r="CI32" s="91">
        <f t="shared" si="17"/>
        <v>5774.5737539803595</v>
      </c>
      <c r="CJ32" s="90">
        <f t="shared" si="17"/>
        <v>6788.01122261647</v>
      </c>
      <c r="CK32" s="74">
        <f t="shared" si="17"/>
        <v>3217.607598606906</v>
      </c>
      <c r="CL32" s="91">
        <f t="shared" si="17"/>
        <v>4195.185364917123</v>
      </c>
      <c r="CM32" s="91">
        <f t="shared" si="17"/>
        <v>5309.8481430351985</v>
      </c>
      <c r="CN32" s="91">
        <f t="shared" si="17"/>
        <v>6252.408155812435</v>
      </c>
      <c r="CO32" s="90">
        <f t="shared" si="17"/>
        <v>7348.672916519896</v>
      </c>
      <c r="CP32" s="74">
        <f t="shared" si="17"/>
        <v>3645.264304750862</v>
      </c>
      <c r="CQ32" s="91">
        <f t="shared" si="17"/>
        <v>4681.583668095919</v>
      </c>
      <c r="CR32" s="91">
        <f t="shared" si="17"/>
        <v>5938.112617974477</v>
      </c>
      <c r="CS32" s="91">
        <f t="shared" si="17"/>
        <v>6917.987088527952</v>
      </c>
      <c r="CT32" s="90">
        <f t="shared" si="17"/>
        <v>8169.641825449911</v>
      </c>
      <c r="CU32" s="74">
        <f t="shared" si="17"/>
        <v>4072.9210108948173</v>
      </c>
      <c r="CV32" s="91">
        <f t="shared" si="18"/>
        <v>5167.981971274716</v>
      </c>
      <c r="CW32" s="91">
        <f t="shared" si="18"/>
        <v>6546.110496947973</v>
      </c>
      <c r="CX32" s="91">
        <f t="shared" si="18"/>
        <v>7543.227904109196</v>
      </c>
      <c r="CY32" s="90">
        <f t="shared" si="18"/>
        <v>8970.587102454805</v>
      </c>
      <c r="CZ32" s="74">
        <f t="shared" si="18"/>
        <v>4347.525861004466</v>
      </c>
      <c r="DA32" s="91">
        <f t="shared" si="18"/>
        <v>5485.19617977199</v>
      </c>
      <c r="DB32" s="91">
        <f t="shared" si="18"/>
        <v>6951.442416263637</v>
      </c>
      <c r="DC32" s="91">
        <f t="shared" si="18"/>
        <v>7965.800768253175</v>
      </c>
      <c r="DD32" s="90">
        <f t="shared" si="18"/>
        <v>9514.123538913112</v>
      </c>
    </row>
    <row r="33" spans="1:108" s="30" customFormat="1" ht="18" customHeight="1">
      <c r="A33" s="41">
        <f t="shared" si="20"/>
        <v>29</v>
      </c>
      <c r="B33" s="42">
        <f t="shared" si="11"/>
        <v>1305</v>
      </c>
      <c r="C33" s="18"/>
      <c r="D33" s="74">
        <f t="shared" si="9"/>
        <v>312.54480280918796</v>
      </c>
      <c r="E33" s="75">
        <f t="shared" si="21"/>
        <v>433.3611274164619</v>
      </c>
      <c r="F33" s="76">
        <f t="shared" si="21"/>
        <v>572.7437494635521</v>
      </c>
      <c r="G33" s="77">
        <f t="shared" si="21"/>
        <v>675.5941060400139</v>
      </c>
      <c r="H33" s="76">
        <f t="shared" si="21"/>
        <v>818.2283346051559</v>
      </c>
      <c r="I33" s="74">
        <f t="shared" si="13"/>
        <v>435.4568582063712</v>
      </c>
      <c r="J33" s="75">
        <f t="shared" si="13"/>
        <v>587.7712584502153</v>
      </c>
      <c r="K33" s="75">
        <f t="shared" si="13"/>
        <v>769.3390306400788</v>
      </c>
      <c r="L33" s="75">
        <f t="shared" si="13"/>
        <v>936.3287923274805</v>
      </c>
      <c r="M33" s="76">
        <f t="shared" si="13"/>
        <v>1100.8704360055467</v>
      </c>
      <c r="N33" s="74">
        <f t="shared" si="13"/>
        <v>511.44555286017976</v>
      </c>
      <c r="O33" s="75">
        <f t="shared" si="13"/>
        <v>688.0438541372722</v>
      </c>
      <c r="P33" s="75">
        <f t="shared" si="13"/>
        <v>898.4548187052454</v>
      </c>
      <c r="Q33" s="75">
        <f t="shared" si="12"/>
        <v>1100.8704360055467</v>
      </c>
      <c r="R33" s="76">
        <f t="shared" si="12"/>
        <v>1285.8032214774983</v>
      </c>
      <c r="S33" s="74">
        <f t="shared" si="12"/>
        <v>585.6569733478763</v>
      </c>
      <c r="T33" s="75">
        <f t="shared" si="12"/>
        <v>793.7965193208876</v>
      </c>
      <c r="U33" s="75">
        <f t="shared" si="12"/>
        <v>1034.4276813451322</v>
      </c>
      <c r="V33" s="75">
        <f t="shared" si="12"/>
        <v>1265.0644598407644</v>
      </c>
      <c r="W33" s="76">
        <f t="shared" si="12"/>
        <v>1475.6850564281908</v>
      </c>
      <c r="X33" s="74">
        <f t="shared" si="12"/>
        <v>663.8855221344157</v>
      </c>
      <c r="Y33" s="75">
        <f t="shared" si="12"/>
        <v>900.3323679665857</v>
      </c>
      <c r="Z33" s="75">
        <f t="shared" si="12"/>
        <v>1170.536586785281</v>
      </c>
      <c r="AA33" s="75">
        <f t="shared" si="12"/>
        <v>1430.974552934635</v>
      </c>
      <c r="AB33" s="76">
        <f t="shared" si="12"/>
        <v>1667.6273085230464</v>
      </c>
      <c r="AC33" s="74">
        <f t="shared" si="12"/>
        <v>739.9997858186163</v>
      </c>
      <c r="AD33" s="75">
        <f t="shared" si="12"/>
        <v>1006.8682166122838</v>
      </c>
      <c r="AE33" s="75">
        <f t="shared" si="12"/>
        <v>1304.5515090648123</v>
      </c>
      <c r="AF33" s="75">
        <f t="shared" si="12"/>
        <v>1594.8107698648328</v>
      </c>
      <c r="AG33" s="76">
        <f t="shared" si="19"/>
        <v>1857.5056654340863</v>
      </c>
      <c r="AH33" s="74">
        <f t="shared" si="19"/>
        <v>816.1140495028169</v>
      </c>
      <c r="AI33" s="75">
        <f t="shared" si="19"/>
        <v>1111.3151270492426</v>
      </c>
      <c r="AJ33" s="75">
        <f t="shared" si="14"/>
        <v>1436.4724481837259</v>
      </c>
      <c r="AK33" s="75">
        <f t="shared" si="14"/>
        <v>1758.6469867950298</v>
      </c>
      <c r="AL33" s="76">
        <f t="shared" si="14"/>
        <v>2045.3201271613104</v>
      </c>
      <c r="AM33" s="74">
        <f t="shared" si="14"/>
        <v>892.2283131870175</v>
      </c>
      <c r="AN33" s="75">
        <f t="shared" si="14"/>
        <v>1217.8509756949404</v>
      </c>
      <c r="AO33" s="75">
        <f t="shared" si="14"/>
        <v>1568.39338730264</v>
      </c>
      <c r="AP33" s="75">
        <f t="shared" si="14"/>
        <v>1918.3354513978804</v>
      </c>
      <c r="AQ33" s="76">
        <f t="shared" si="14"/>
        <v>2229.0067985209034</v>
      </c>
      <c r="AR33" s="74">
        <f t="shared" si="14"/>
        <v>968.3425768712178</v>
      </c>
      <c r="AS33" s="75">
        <f t="shared" si="14"/>
        <v>1320.2089479231604</v>
      </c>
      <c r="AT33" s="75">
        <f t="shared" si="14"/>
        <v>1698.2203432609354</v>
      </c>
      <c r="AU33" s="75">
        <f t="shared" si="14"/>
        <v>2073.8761636733843</v>
      </c>
      <c r="AV33" s="76">
        <f t="shared" si="14"/>
        <v>2414.757365064312</v>
      </c>
      <c r="AW33" s="74">
        <f t="shared" si="14"/>
        <v>1194.5710828214806</v>
      </c>
      <c r="AX33" s="75">
        <f t="shared" si="14"/>
        <v>1627.2828646078196</v>
      </c>
      <c r="AY33" s="75">
        <f t="shared" si="14"/>
        <v>2083.5132448145882</v>
      </c>
      <c r="AZ33" s="75">
        <f t="shared" si="15"/>
        <v>2550.867681318263</v>
      </c>
      <c r="BA33" s="76">
        <f t="shared" si="15"/>
        <v>2958.497906360617</v>
      </c>
      <c r="BB33" s="74">
        <f t="shared" si="15"/>
        <v>1416.5710185670655</v>
      </c>
      <c r="BC33" s="75">
        <f t="shared" si="15"/>
        <v>1928.089966666261</v>
      </c>
      <c r="BD33" s="75">
        <f t="shared" si="15"/>
        <v>2449.9602979226815</v>
      </c>
      <c r="BE33" s="75">
        <f t="shared" si="15"/>
        <v>2986.3816756896736</v>
      </c>
      <c r="BF33" s="76">
        <f t="shared" si="15"/>
        <v>3475.717820060025</v>
      </c>
      <c r="BG33" s="74">
        <f t="shared" si="15"/>
        <v>1560.801515960764</v>
      </c>
      <c r="BH33" s="75">
        <f t="shared" si="15"/>
        <v>2130.7169729139614</v>
      </c>
      <c r="BI33" s="75">
        <f t="shared" si="15"/>
        <v>2701.2382771968028</v>
      </c>
      <c r="BJ33" s="75">
        <f t="shared" si="15"/>
        <v>3284.637888434289</v>
      </c>
      <c r="BK33" s="90">
        <f t="shared" si="15"/>
        <v>3827.427361375623</v>
      </c>
      <c r="BL33" s="74">
        <f t="shared" si="15"/>
        <v>1708.4449026057011</v>
      </c>
      <c r="BM33" s="75">
        <f t="shared" si="15"/>
        <v>2324.321308285621</v>
      </c>
      <c r="BN33" s="75">
        <f t="shared" si="15"/>
        <v>2952.516256470924</v>
      </c>
      <c r="BO33" s="75">
        <f t="shared" si="15"/>
        <v>3575.681751966441</v>
      </c>
      <c r="BP33" s="90">
        <f t="shared" si="16"/>
        <v>4158.448106143244</v>
      </c>
      <c r="BQ33" s="74">
        <f t="shared" si="16"/>
        <v>1856.0882892506384</v>
      </c>
      <c r="BR33" s="75">
        <f t="shared" si="16"/>
        <v>2512.7797927412116</v>
      </c>
      <c r="BS33" s="75">
        <f t="shared" si="16"/>
        <v>3182.854404138868</v>
      </c>
      <c r="BT33" s="91">
        <f t="shared" si="16"/>
        <v>3866.725615498593</v>
      </c>
      <c r="BU33" s="90">
        <f t="shared" si="16"/>
        <v>4489.468850910866</v>
      </c>
      <c r="BV33" s="74">
        <f t="shared" si="16"/>
        <v>2299.0184491854498</v>
      </c>
      <c r="BW33" s="75">
        <f t="shared" si="16"/>
        <v>3078.1552461079846</v>
      </c>
      <c r="BX33" s="91">
        <f t="shared" si="16"/>
        <v>3894.8086787488783</v>
      </c>
      <c r="BY33" s="91">
        <f t="shared" si="16"/>
        <v>4688.787175799135</v>
      </c>
      <c r="BZ33" s="90">
        <f t="shared" si="16"/>
        <v>5461.8422886657545</v>
      </c>
      <c r="CA33" s="74">
        <f t="shared" si="16"/>
        <v>2741.948609120261</v>
      </c>
      <c r="CB33" s="75">
        <f t="shared" si="16"/>
        <v>3622.5908678685805</v>
      </c>
      <c r="CC33" s="91">
        <f t="shared" si="16"/>
        <v>4596.898249238896</v>
      </c>
      <c r="CD33" s="91">
        <f t="shared" si="16"/>
        <v>5480.671232156322</v>
      </c>
      <c r="CE33" s="90">
        <f t="shared" si="16"/>
        <v>6408.277345750757</v>
      </c>
      <c r="CF33" s="74">
        <f t="shared" si="17"/>
        <v>3037.235382410135</v>
      </c>
      <c r="CG33" s="91">
        <f t="shared" si="17"/>
        <v>3988.1765632666225</v>
      </c>
      <c r="CH33" s="91">
        <f t="shared" si="17"/>
        <v>5058.687114459242</v>
      </c>
      <c r="CI33" s="91">
        <f t="shared" si="17"/>
        <v>5980.80853090823</v>
      </c>
      <c r="CJ33" s="90">
        <f t="shared" si="17"/>
        <v>7030.440194852773</v>
      </c>
      <c r="CK33" s="74">
        <f t="shared" si="17"/>
        <v>3332.5221557000095</v>
      </c>
      <c r="CL33" s="91">
        <f t="shared" si="17"/>
        <v>4345.013413664162</v>
      </c>
      <c r="CM33" s="91">
        <f t="shared" si="17"/>
        <v>5499.485576715027</v>
      </c>
      <c r="CN33" s="91">
        <f t="shared" si="17"/>
        <v>6475.7084470914515</v>
      </c>
      <c r="CO33" s="90">
        <f t="shared" si="17"/>
        <v>7611.12552068132</v>
      </c>
      <c r="CP33" s="74">
        <f t="shared" si="17"/>
        <v>3775.452315634821</v>
      </c>
      <c r="CQ33" s="91">
        <f t="shared" si="17"/>
        <v>4848.78308481363</v>
      </c>
      <c r="CR33" s="91">
        <f t="shared" si="17"/>
        <v>6150.188068616423</v>
      </c>
      <c r="CS33" s="91">
        <f t="shared" si="17"/>
        <v>7165.05805597538</v>
      </c>
      <c r="CT33" s="90">
        <f t="shared" si="17"/>
        <v>8461.414747787408</v>
      </c>
      <c r="CU33" s="74">
        <f t="shared" si="17"/>
        <v>4218.382475569632</v>
      </c>
      <c r="CV33" s="91">
        <f t="shared" si="18"/>
        <v>5352.552755963098</v>
      </c>
      <c r="CW33" s="91">
        <f t="shared" si="18"/>
        <v>6779.900157553258</v>
      </c>
      <c r="CX33" s="91">
        <f t="shared" si="18"/>
        <v>7812.6289006845245</v>
      </c>
      <c r="CY33" s="90">
        <f t="shared" si="18"/>
        <v>9290.965213256763</v>
      </c>
      <c r="CZ33" s="74">
        <f t="shared" si="18"/>
        <v>4502.794641754625</v>
      </c>
      <c r="DA33" s="91">
        <f t="shared" si="18"/>
        <v>5681.096043335275</v>
      </c>
      <c r="DB33" s="91">
        <f t="shared" si="18"/>
        <v>7199.708216844481</v>
      </c>
      <c r="DC33" s="91">
        <f t="shared" si="18"/>
        <v>8250.293652833645</v>
      </c>
      <c r="DD33" s="90">
        <f t="shared" si="18"/>
        <v>9853.913665302867</v>
      </c>
    </row>
    <row r="34" spans="1:108" s="30" customFormat="1" ht="18" customHeight="1" thickBot="1">
      <c r="A34" s="41">
        <f t="shared" si="20"/>
        <v>30</v>
      </c>
      <c r="B34" s="42">
        <f t="shared" si="11"/>
        <v>1350</v>
      </c>
      <c r="C34" s="18"/>
      <c r="D34" s="78">
        <f t="shared" si="9"/>
        <v>323.32220980260826</v>
      </c>
      <c r="E34" s="79">
        <f t="shared" si="21"/>
        <v>448.30461456875366</v>
      </c>
      <c r="F34" s="80">
        <f t="shared" si="21"/>
        <v>592.4935339278126</v>
      </c>
      <c r="G34" s="81">
        <f t="shared" si="21"/>
        <v>698.8904545241523</v>
      </c>
      <c r="H34" s="80">
        <f t="shared" si="21"/>
        <v>846.4431047639542</v>
      </c>
      <c r="I34" s="78">
        <f t="shared" si="13"/>
        <v>450.4726119376253</v>
      </c>
      <c r="J34" s="79">
        <f t="shared" si="13"/>
        <v>608.039232879533</v>
      </c>
      <c r="K34" s="79">
        <f t="shared" si="13"/>
        <v>795.8679627311162</v>
      </c>
      <c r="L34" s="79">
        <f t="shared" si="13"/>
        <v>968.6159920629109</v>
      </c>
      <c r="M34" s="80">
        <f t="shared" si="13"/>
        <v>1138.8314855229794</v>
      </c>
      <c r="N34" s="78">
        <f t="shared" si="13"/>
        <v>529.0816064070826</v>
      </c>
      <c r="O34" s="79">
        <f t="shared" si="13"/>
        <v>711.7695042799368</v>
      </c>
      <c r="P34" s="79">
        <f t="shared" si="13"/>
        <v>929.4360193502538</v>
      </c>
      <c r="Q34" s="79">
        <f t="shared" si="12"/>
        <v>1138.8314855229794</v>
      </c>
      <c r="R34" s="80">
        <f t="shared" si="12"/>
        <v>1330.141263597412</v>
      </c>
      <c r="S34" s="78">
        <f t="shared" si="12"/>
        <v>605.8520413943548</v>
      </c>
      <c r="T34" s="79">
        <f t="shared" si="12"/>
        <v>821.1688130905733</v>
      </c>
      <c r="U34" s="79">
        <f t="shared" si="12"/>
        <v>1070.097601391516</v>
      </c>
      <c r="V34" s="79">
        <f t="shared" si="12"/>
        <v>1308.6873722490666</v>
      </c>
      <c r="W34" s="80">
        <f t="shared" si="12"/>
        <v>1526.5707480291628</v>
      </c>
      <c r="X34" s="78">
        <f t="shared" si="12"/>
        <v>686.7781263459474</v>
      </c>
      <c r="Y34" s="79">
        <f t="shared" si="12"/>
        <v>931.3783116895713</v>
      </c>
      <c r="Z34" s="79">
        <f t="shared" si="12"/>
        <v>1210.8999173640839</v>
      </c>
      <c r="AA34" s="79">
        <f t="shared" si="12"/>
        <v>1480.3185030358295</v>
      </c>
      <c r="AB34" s="80">
        <f t="shared" si="12"/>
        <v>1725.131698472117</v>
      </c>
      <c r="AC34" s="78">
        <f t="shared" si="12"/>
        <v>765.5170198123617</v>
      </c>
      <c r="AD34" s="79">
        <f t="shared" si="12"/>
        <v>1041.5878102885692</v>
      </c>
      <c r="AE34" s="79">
        <f t="shared" si="12"/>
        <v>1349.5360438601508</v>
      </c>
      <c r="AF34" s="79">
        <f t="shared" si="12"/>
        <v>1649.8042446877578</v>
      </c>
      <c r="AG34" s="80">
        <f t="shared" si="19"/>
        <v>1921.5575849318134</v>
      </c>
      <c r="AH34" s="78">
        <f t="shared" si="19"/>
        <v>844.255913278776</v>
      </c>
      <c r="AI34" s="79">
        <f t="shared" si="19"/>
        <v>1149.6363383268026</v>
      </c>
      <c r="AJ34" s="79">
        <f t="shared" si="14"/>
        <v>1486.0059808797166</v>
      </c>
      <c r="AK34" s="79">
        <f t="shared" si="14"/>
        <v>1819.289986339686</v>
      </c>
      <c r="AL34" s="80">
        <f t="shared" si="14"/>
        <v>2115.8484074082526</v>
      </c>
      <c r="AM34" s="78">
        <f t="shared" si="14"/>
        <v>922.9948067451904</v>
      </c>
      <c r="AN34" s="79">
        <f t="shared" si="14"/>
        <v>1259.8458369258008</v>
      </c>
      <c r="AO34" s="79">
        <f t="shared" si="14"/>
        <v>1622.4759178992824</v>
      </c>
      <c r="AP34" s="79">
        <f t="shared" si="14"/>
        <v>1984.4849497219454</v>
      </c>
      <c r="AQ34" s="83">
        <f t="shared" si="14"/>
        <v>2305.869101918176</v>
      </c>
      <c r="AR34" s="78">
        <f t="shared" si="14"/>
        <v>1001.7337002116047</v>
      </c>
      <c r="AS34" s="79">
        <f t="shared" si="14"/>
        <v>1365.7333944032694</v>
      </c>
      <c r="AT34" s="79">
        <f t="shared" si="14"/>
        <v>1756.7796654423473</v>
      </c>
      <c r="AU34" s="79">
        <f t="shared" si="14"/>
        <v>2145.3891348345355</v>
      </c>
      <c r="AV34" s="83">
        <f t="shared" si="14"/>
        <v>2498.0248604113576</v>
      </c>
      <c r="AW34" s="78">
        <f t="shared" si="14"/>
        <v>1235.7631891256697</v>
      </c>
      <c r="AX34" s="79">
        <f t="shared" si="14"/>
        <v>1683.3960668356754</v>
      </c>
      <c r="AY34" s="79">
        <f t="shared" si="14"/>
        <v>2155.3585291185395</v>
      </c>
      <c r="AZ34" s="79">
        <f t="shared" si="15"/>
        <v>2638.828635846479</v>
      </c>
      <c r="BA34" s="83">
        <f t="shared" si="15"/>
        <v>3060.5150755454656</v>
      </c>
      <c r="BB34" s="78">
        <f t="shared" si="15"/>
        <v>1465.418295069378</v>
      </c>
      <c r="BC34" s="79">
        <f t="shared" si="15"/>
        <v>1994.5758275857872</v>
      </c>
      <c r="BD34" s="82">
        <f t="shared" si="15"/>
        <v>2534.441687506222</v>
      </c>
      <c r="BE34" s="79">
        <f t="shared" si="15"/>
        <v>3089.3603541617313</v>
      </c>
      <c r="BF34" s="80">
        <f t="shared" si="15"/>
        <v>3595.570158682785</v>
      </c>
      <c r="BG34" s="78">
        <f t="shared" si="15"/>
        <v>1614.6222578904456</v>
      </c>
      <c r="BH34" s="79">
        <f t="shared" si="15"/>
        <v>2204.18997197996</v>
      </c>
      <c r="BI34" s="82">
        <f t="shared" si="15"/>
        <v>2794.3844246863478</v>
      </c>
      <c r="BJ34" s="79">
        <f t="shared" si="15"/>
        <v>3397.90126389754</v>
      </c>
      <c r="BK34" s="92">
        <f t="shared" si="15"/>
        <v>3959.407615216162</v>
      </c>
      <c r="BL34" s="95">
        <f t="shared" si="15"/>
        <v>1767.3567957990012</v>
      </c>
      <c r="BM34" s="82">
        <f t="shared" si="15"/>
        <v>2404.4703189161596</v>
      </c>
      <c r="BN34" s="79">
        <f t="shared" si="15"/>
        <v>3054.327161866473</v>
      </c>
      <c r="BO34" s="93">
        <f t="shared" si="15"/>
        <v>3698.9811227239047</v>
      </c>
      <c r="BP34" s="92">
        <f t="shared" si="16"/>
        <v>4301.842868424046</v>
      </c>
      <c r="BQ34" s="78">
        <f t="shared" si="16"/>
        <v>1920.0913337075567</v>
      </c>
      <c r="BR34" s="79">
        <f t="shared" si="16"/>
        <v>2599.4273718012537</v>
      </c>
      <c r="BS34" s="79">
        <f t="shared" si="16"/>
        <v>3292.608004281588</v>
      </c>
      <c r="BT34" s="93">
        <f t="shared" si="16"/>
        <v>4000.060981550269</v>
      </c>
      <c r="BU34" s="92">
        <f t="shared" si="16"/>
        <v>4644.278121631931</v>
      </c>
      <c r="BV34" s="95">
        <f t="shared" si="16"/>
        <v>2378.2949474332236</v>
      </c>
      <c r="BW34" s="79">
        <f t="shared" si="16"/>
        <v>3184.2985304565354</v>
      </c>
      <c r="BX34" s="93">
        <f t="shared" si="16"/>
        <v>4029.112426291943</v>
      </c>
      <c r="BY34" s="93">
        <f t="shared" si="16"/>
        <v>4850.469492206002</v>
      </c>
      <c r="BZ34" s="92">
        <f t="shared" si="16"/>
        <v>5650.181677930091</v>
      </c>
      <c r="CA34" s="95">
        <f t="shared" si="16"/>
        <v>2836.498561158891</v>
      </c>
      <c r="CB34" s="82">
        <f t="shared" si="16"/>
        <v>3747.5077943468073</v>
      </c>
      <c r="CC34" s="93">
        <f t="shared" si="16"/>
        <v>4755.411981971272</v>
      </c>
      <c r="CD34" s="93">
        <f t="shared" si="16"/>
        <v>5669.659895334126</v>
      </c>
      <c r="CE34" s="92">
        <f t="shared" si="16"/>
        <v>6629.2524266387145</v>
      </c>
      <c r="CF34" s="95">
        <f t="shared" si="17"/>
        <v>3141.9676369760023</v>
      </c>
      <c r="CG34" s="93">
        <f t="shared" si="17"/>
        <v>4125.699893034437</v>
      </c>
      <c r="CH34" s="93">
        <f t="shared" si="17"/>
        <v>5233.124601164734</v>
      </c>
      <c r="CI34" s="93">
        <f t="shared" si="17"/>
        <v>6187.043307836099</v>
      </c>
      <c r="CJ34" s="92">
        <f t="shared" si="17"/>
        <v>7272.869167089076</v>
      </c>
      <c r="CK34" s="95">
        <f t="shared" si="17"/>
        <v>3447.436712793113</v>
      </c>
      <c r="CL34" s="93">
        <f t="shared" si="17"/>
        <v>4494.841462411202</v>
      </c>
      <c r="CM34" s="93">
        <f t="shared" si="17"/>
        <v>5689.123010394856</v>
      </c>
      <c r="CN34" s="93">
        <f t="shared" si="17"/>
        <v>6699.008738370467</v>
      </c>
      <c r="CO34" s="92">
        <f t="shared" si="17"/>
        <v>7873.578124842746</v>
      </c>
      <c r="CP34" s="78">
        <f t="shared" si="17"/>
        <v>3905.6403265187805</v>
      </c>
      <c r="CQ34" s="93">
        <f t="shared" si="17"/>
        <v>5015.982501531342</v>
      </c>
      <c r="CR34" s="93">
        <f t="shared" si="17"/>
        <v>6362.263519258368</v>
      </c>
      <c r="CS34" s="93">
        <f t="shared" si="17"/>
        <v>7412.129023422806</v>
      </c>
      <c r="CT34" s="92">
        <f t="shared" si="17"/>
        <v>8753.187670124906</v>
      </c>
      <c r="CU34" s="78">
        <f t="shared" si="17"/>
        <v>4363.843940244447</v>
      </c>
      <c r="CV34" s="93">
        <f t="shared" si="18"/>
        <v>5537.123540651482</v>
      </c>
      <c r="CW34" s="93">
        <f t="shared" si="18"/>
        <v>7013.689818158543</v>
      </c>
      <c r="CX34" s="93">
        <f t="shared" si="18"/>
        <v>8082.029897259853</v>
      </c>
      <c r="CY34" s="92">
        <f t="shared" si="18"/>
        <v>9611.343324058718</v>
      </c>
      <c r="CZ34" s="99">
        <f t="shared" si="18"/>
        <v>4658.063422504785</v>
      </c>
      <c r="DA34" s="93">
        <f t="shared" si="18"/>
        <v>5876.99590689856</v>
      </c>
      <c r="DB34" s="93">
        <f t="shared" si="18"/>
        <v>7447.974017425326</v>
      </c>
      <c r="DC34" s="93">
        <f t="shared" si="18"/>
        <v>8534.786537414117</v>
      </c>
      <c r="DD34" s="92">
        <f t="shared" si="18"/>
        <v>10193.70379169262</v>
      </c>
    </row>
    <row r="35" spans="1:108" s="30" customFormat="1" ht="18" customHeight="1">
      <c r="A35" s="41">
        <f t="shared" si="20"/>
        <v>31</v>
      </c>
      <c r="B35" s="42">
        <f t="shared" si="11"/>
        <v>1395</v>
      </c>
      <c r="C35" s="18"/>
      <c r="D35" s="85">
        <f t="shared" si="9"/>
        <v>334.0996167960285</v>
      </c>
      <c r="E35" s="86">
        <f t="shared" si="21"/>
        <v>463.2481017210455</v>
      </c>
      <c r="F35" s="87">
        <f t="shared" si="21"/>
        <v>612.243318392073</v>
      </c>
      <c r="G35" s="88">
        <f t="shared" si="21"/>
        <v>722.1868030082908</v>
      </c>
      <c r="H35" s="87">
        <f t="shared" si="21"/>
        <v>874.6578749227527</v>
      </c>
      <c r="I35" s="85">
        <f t="shared" si="13"/>
        <v>465.4883656688795</v>
      </c>
      <c r="J35" s="86">
        <f t="shared" si="13"/>
        <v>628.3072073088508</v>
      </c>
      <c r="K35" s="86">
        <f t="shared" si="13"/>
        <v>822.3968948221533</v>
      </c>
      <c r="L35" s="86">
        <f t="shared" si="13"/>
        <v>1000.9031917983413</v>
      </c>
      <c r="M35" s="87">
        <f t="shared" si="13"/>
        <v>1176.792535040412</v>
      </c>
      <c r="N35" s="85">
        <f t="shared" si="13"/>
        <v>546.7176599539854</v>
      </c>
      <c r="O35" s="86">
        <f t="shared" si="13"/>
        <v>735.4951544226013</v>
      </c>
      <c r="P35" s="86">
        <f t="shared" si="13"/>
        <v>960.4172199952623</v>
      </c>
      <c r="Q35" s="86">
        <f t="shared" si="12"/>
        <v>1176.792535040412</v>
      </c>
      <c r="R35" s="87">
        <f t="shared" si="12"/>
        <v>1374.4793057173258</v>
      </c>
      <c r="S35" s="85">
        <f t="shared" si="12"/>
        <v>626.0471094408333</v>
      </c>
      <c r="T35" s="86">
        <f t="shared" si="12"/>
        <v>848.5411068602591</v>
      </c>
      <c r="U35" s="86">
        <f t="shared" si="12"/>
        <v>1105.7675214378999</v>
      </c>
      <c r="V35" s="86">
        <f t="shared" si="12"/>
        <v>1352.3102846573688</v>
      </c>
      <c r="W35" s="87">
        <f t="shared" si="12"/>
        <v>1577.456439630135</v>
      </c>
      <c r="X35" s="85">
        <f t="shared" si="12"/>
        <v>709.6707305574789</v>
      </c>
      <c r="Y35" s="86">
        <f t="shared" si="12"/>
        <v>962.4242554125572</v>
      </c>
      <c r="Z35" s="86">
        <f t="shared" si="12"/>
        <v>1251.2632479428867</v>
      </c>
      <c r="AA35" s="86">
        <f t="shared" si="12"/>
        <v>1529.662453137024</v>
      </c>
      <c r="AB35" s="87">
        <f t="shared" si="12"/>
        <v>1782.6360884211874</v>
      </c>
      <c r="AC35" s="85">
        <f t="shared" si="12"/>
        <v>791.0342538061071</v>
      </c>
      <c r="AD35" s="86">
        <f t="shared" si="12"/>
        <v>1076.307403964855</v>
      </c>
      <c r="AE35" s="86">
        <f t="shared" si="12"/>
        <v>1394.520578655489</v>
      </c>
      <c r="AF35" s="86">
        <f t="shared" si="12"/>
        <v>1704.7977195106832</v>
      </c>
      <c r="AG35" s="87">
        <f t="shared" si="19"/>
        <v>1985.6095044295405</v>
      </c>
      <c r="AH35" s="85">
        <f t="shared" si="19"/>
        <v>872.3977770547353</v>
      </c>
      <c r="AI35" s="86">
        <f t="shared" si="19"/>
        <v>1187.9575496043628</v>
      </c>
      <c r="AJ35" s="86">
        <f t="shared" si="14"/>
        <v>1535.5395135757071</v>
      </c>
      <c r="AK35" s="86">
        <f t="shared" si="14"/>
        <v>1879.932985884342</v>
      </c>
      <c r="AL35" s="87">
        <f t="shared" si="14"/>
        <v>2186.376687655194</v>
      </c>
      <c r="AM35" s="85">
        <f t="shared" si="14"/>
        <v>953.7613003033634</v>
      </c>
      <c r="AN35" s="86">
        <f t="shared" si="14"/>
        <v>1301.8406981566607</v>
      </c>
      <c r="AO35" s="86">
        <f t="shared" si="14"/>
        <v>1676.5584484959252</v>
      </c>
      <c r="AP35" s="86">
        <f t="shared" si="14"/>
        <v>2050.63444804601</v>
      </c>
      <c r="AQ35" s="87">
        <f t="shared" si="14"/>
        <v>2382.7314053154487</v>
      </c>
      <c r="AR35" s="85">
        <f t="shared" si="14"/>
        <v>1035.1248235519915</v>
      </c>
      <c r="AS35" s="86">
        <f t="shared" si="14"/>
        <v>1411.2578408833783</v>
      </c>
      <c r="AT35" s="86">
        <f t="shared" si="14"/>
        <v>1815.3389876237586</v>
      </c>
      <c r="AU35" s="86">
        <f t="shared" si="14"/>
        <v>2216.9021059956867</v>
      </c>
      <c r="AV35" s="87">
        <f t="shared" si="14"/>
        <v>2581.2923557584027</v>
      </c>
      <c r="AW35" s="85">
        <f t="shared" si="14"/>
        <v>1276.9552954298586</v>
      </c>
      <c r="AX35" s="86">
        <f t="shared" si="14"/>
        <v>1739.5092690635313</v>
      </c>
      <c r="AY35" s="86">
        <f t="shared" si="14"/>
        <v>2227.203813422491</v>
      </c>
      <c r="AZ35" s="86">
        <f t="shared" si="15"/>
        <v>2726.789590374695</v>
      </c>
      <c r="BA35" s="87">
        <f t="shared" si="15"/>
        <v>3162.5322447303147</v>
      </c>
      <c r="BB35" s="85">
        <f t="shared" si="15"/>
        <v>1514.2655715716908</v>
      </c>
      <c r="BC35" s="86">
        <f t="shared" si="15"/>
        <v>2061.061688505313</v>
      </c>
      <c r="BD35" s="86">
        <f t="shared" si="15"/>
        <v>2618.923077089763</v>
      </c>
      <c r="BE35" s="86">
        <f t="shared" si="15"/>
        <v>3192.339032633789</v>
      </c>
      <c r="BF35" s="89">
        <f t="shared" si="15"/>
        <v>3715.4224973055443</v>
      </c>
      <c r="BG35" s="85">
        <f t="shared" si="15"/>
        <v>1668.442999820127</v>
      </c>
      <c r="BH35" s="86">
        <f t="shared" si="15"/>
        <v>2277.662971045959</v>
      </c>
      <c r="BI35" s="86">
        <f t="shared" si="15"/>
        <v>2887.5305721758923</v>
      </c>
      <c r="BJ35" s="86">
        <f t="shared" si="15"/>
        <v>3511.1646393607916</v>
      </c>
      <c r="BK35" s="89">
        <f t="shared" si="15"/>
        <v>4091.3878690567008</v>
      </c>
      <c r="BL35" s="85">
        <f t="shared" si="15"/>
        <v>1826.2686889923011</v>
      </c>
      <c r="BM35" s="86">
        <f t="shared" si="15"/>
        <v>2484.6193295466983</v>
      </c>
      <c r="BN35" s="86">
        <f t="shared" si="15"/>
        <v>3156.138067262022</v>
      </c>
      <c r="BO35" s="96">
        <f t="shared" si="15"/>
        <v>3822.280493481368</v>
      </c>
      <c r="BP35" s="89">
        <f t="shared" si="16"/>
        <v>4445.237630704848</v>
      </c>
      <c r="BQ35" s="85">
        <f t="shared" si="16"/>
        <v>1984.0943781644753</v>
      </c>
      <c r="BR35" s="86">
        <f t="shared" si="16"/>
        <v>2686.0749508612953</v>
      </c>
      <c r="BS35" s="86">
        <f t="shared" si="16"/>
        <v>3402.3616044243076</v>
      </c>
      <c r="BT35" s="96">
        <f t="shared" si="16"/>
        <v>4133.396347601944</v>
      </c>
      <c r="BU35" s="89">
        <f t="shared" si="16"/>
        <v>4799.087392352994</v>
      </c>
      <c r="BV35" s="85">
        <f t="shared" si="16"/>
        <v>2457.571445680998</v>
      </c>
      <c r="BW35" s="86">
        <f t="shared" si="16"/>
        <v>3290.441814805087</v>
      </c>
      <c r="BX35" s="96">
        <f t="shared" si="16"/>
        <v>4163.416173835008</v>
      </c>
      <c r="BY35" s="100">
        <f t="shared" si="16"/>
        <v>5012.151808612868</v>
      </c>
      <c r="BZ35" s="101">
        <f t="shared" si="16"/>
        <v>5838.521067194427</v>
      </c>
      <c r="CA35" s="85">
        <f t="shared" si="16"/>
        <v>2931.0485131975206</v>
      </c>
      <c r="CB35" s="86">
        <f t="shared" si="16"/>
        <v>3872.424720825034</v>
      </c>
      <c r="CC35" s="96">
        <f t="shared" si="16"/>
        <v>4913.925714703648</v>
      </c>
      <c r="CD35" s="100">
        <f t="shared" si="16"/>
        <v>5858.648558511931</v>
      </c>
      <c r="CE35" s="101">
        <f t="shared" si="16"/>
        <v>6850.227507526672</v>
      </c>
      <c r="CF35" s="85">
        <f t="shared" si="17"/>
        <v>3246.699891541869</v>
      </c>
      <c r="CG35" s="96">
        <f t="shared" si="17"/>
        <v>4263.223222802251</v>
      </c>
      <c r="CH35" s="96">
        <f t="shared" si="17"/>
        <v>5407.562087870224</v>
      </c>
      <c r="CI35" s="100">
        <f t="shared" si="17"/>
        <v>6393.27808476397</v>
      </c>
      <c r="CJ35" s="101">
        <f t="shared" si="17"/>
        <v>7515.298139325378</v>
      </c>
      <c r="CK35" s="85">
        <f t="shared" si="17"/>
        <v>3562.3512698862173</v>
      </c>
      <c r="CL35" s="98">
        <f t="shared" si="17"/>
        <v>4644.669511158242</v>
      </c>
      <c r="CM35" s="98">
        <f t="shared" si="17"/>
        <v>5878.760444074684</v>
      </c>
      <c r="CN35" s="100">
        <f t="shared" si="17"/>
        <v>6922.309029649482</v>
      </c>
      <c r="CO35" s="101">
        <f t="shared" si="17"/>
        <v>8136.03072900417</v>
      </c>
      <c r="CP35" s="85">
        <f t="shared" si="17"/>
        <v>4035.8283374027396</v>
      </c>
      <c r="CQ35" s="102">
        <f t="shared" si="17"/>
        <v>5183.1819182490535</v>
      </c>
      <c r="CR35" s="102">
        <f t="shared" si="17"/>
        <v>6574.338969900314</v>
      </c>
      <c r="CS35" s="100">
        <f t="shared" si="17"/>
        <v>7659.199990870234</v>
      </c>
      <c r="CT35" s="101">
        <f t="shared" si="17"/>
        <v>9044.960592462401</v>
      </c>
      <c r="CU35" s="85">
        <f t="shared" si="17"/>
        <v>4509.305404919262</v>
      </c>
      <c r="CV35" s="102">
        <f t="shared" si="18"/>
        <v>5721.694325339864</v>
      </c>
      <c r="CW35" s="102">
        <f t="shared" si="18"/>
        <v>7247.4794787638275</v>
      </c>
      <c r="CX35" s="100">
        <f t="shared" si="18"/>
        <v>8351.430893835182</v>
      </c>
      <c r="CY35" s="101">
        <f t="shared" si="18"/>
        <v>9931.721434860676</v>
      </c>
      <c r="CZ35" s="103">
        <f t="shared" si="18"/>
        <v>4813.332203254944</v>
      </c>
      <c r="DA35" s="102">
        <f t="shared" si="18"/>
        <v>6072.895770461845</v>
      </c>
      <c r="DB35" s="102">
        <f t="shared" si="18"/>
        <v>7696.23981800617</v>
      </c>
      <c r="DC35" s="100">
        <f t="shared" si="18"/>
        <v>8819.279421994586</v>
      </c>
      <c r="DD35" s="101">
        <f t="shared" si="18"/>
        <v>10533.493918082375</v>
      </c>
    </row>
    <row r="36" spans="1:108" s="30" customFormat="1" ht="18" customHeight="1">
      <c r="A36" s="41">
        <f t="shared" si="20"/>
        <v>32</v>
      </c>
      <c r="B36" s="42">
        <f t="shared" si="11"/>
        <v>1440</v>
      </c>
      <c r="C36" s="18"/>
      <c r="D36" s="74">
        <f t="shared" si="9"/>
        <v>344.8770237894488</v>
      </c>
      <c r="E36" s="75">
        <f t="shared" si="21"/>
        <v>478.19158887333725</v>
      </c>
      <c r="F36" s="76">
        <f t="shared" si="21"/>
        <v>631.9931028563334</v>
      </c>
      <c r="G36" s="77">
        <f t="shared" si="21"/>
        <v>745.4831514924292</v>
      </c>
      <c r="H36" s="76">
        <f t="shared" si="21"/>
        <v>902.8726450815512</v>
      </c>
      <c r="I36" s="74">
        <f t="shared" si="13"/>
        <v>480.5041194001337</v>
      </c>
      <c r="J36" s="75">
        <f t="shared" si="13"/>
        <v>648.5751817381686</v>
      </c>
      <c r="K36" s="75">
        <f t="shared" si="13"/>
        <v>848.9258269131905</v>
      </c>
      <c r="L36" s="75">
        <f t="shared" si="13"/>
        <v>1033.1903915337716</v>
      </c>
      <c r="M36" s="76">
        <f t="shared" si="13"/>
        <v>1214.7535845578448</v>
      </c>
      <c r="N36" s="74">
        <f t="shared" si="13"/>
        <v>564.353713500888</v>
      </c>
      <c r="O36" s="75">
        <f t="shared" si="13"/>
        <v>759.2208045652659</v>
      </c>
      <c r="P36" s="75">
        <f t="shared" si="13"/>
        <v>991.3984206402707</v>
      </c>
      <c r="Q36" s="75">
        <f t="shared" si="12"/>
        <v>1214.7535845578448</v>
      </c>
      <c r="R36" s="76">
        <f t="shared" si="12"/>
        <v>1418.8173478372396</v>
      </c>
      <c r="S36" s="74">
        <f t="shared" si="12"/>
        <v>646.2421774873118</v>
      </c>
      <c r="T36" s="75">
        <f t="shared" si="12"/>
        <v>875.9134006299449</v>
      </c>
      <c r="U36" s="75">
        <f t="shared" si="12"/>
        <v>1141.4374414842837</v>
      </c>
      <c r="V36" s="75">
        <f t="shared" si="12"/>
        <v>1395.933197065671</v>
      </c>
      <c r="W36" s="76">
        <f t="shared" si="12"/>
        <v>1628.342131231107</v>
      </c>
      <c r="X36" s="74">
        <f t="shared" si="12"/>
        <v>732.5633347690105</v>
      </c>
      <c r="Y36" s="75">
        <f t="shared" si="12"/>
        <v>993.4701991355428</v>
      </c>
      <c r="Z36" s="75">
        <f t="shared" si="12"/>
        <v>1291.6265785216895</v>
      </c>
      <c r="AA36" s="75">
        <f t="shared" si="12"/>
        <v>1579.0064032382181</v>
      </c>
      <c r="AB36" s="76">
        <f t="shared" si="12"/>
        <v>1840.140478370258</v>
      </c>
      <c r="AC36" s="74">
        <f t="shared" si="12"/>
        <v>816.5514877998525</v>
      </c>
      <c r="AD36" s="75">
        <f t="shared" si="12"/>
        <v>1111.0269976411407</v>
      </c>
      <c r="AE36" s="75">
        <f t="shared" si="12"/>
        <v>1439.5051134508274</v>
      </c>
      <c r="AF36" s="75">
        <f t="shared" si="12"/>
        <v>1759.7911943336085</v>
      </c>
      <c r="AG36" s="76">
        <f t="shared" si="19"/>
        <v>2049.6614239272676</v>
      </c>
      <c r="AH36" s="74">
        <f t="shared" si="19"/>
        <v>900.5396408306945</v>
      </c>
      <c r="AI36" s="75">
        <f t="shared" si="19"/>
        <v>1226.2787608819228</v>
      </c>
      <c r="AJ36" s="75">
        <f t="shared" si="14"/>
        <v>1585.0730462716976</v>
      </c>
      <c r="AK36" s="75">
        <f t="shared" si="14"/>
        <v>1940.5759854289984</v>
      </c>
      <c r="AL36" s="76">
        <f t="shared" si="14"/>
        <v>2256.904967902136</v>
      </c>
      <c r="AM36" s="74">
        <f t="shared" si="14"/>
        <v>984.5277938615365</v>
      </c>
      <c r="AN36" s="75">
        <f t="shared" si="14"/>
        <v>1343.8355593875206</v>
      </c>
      <c r="AO36" s="75">
        <f t="shared" si="14"/>
        <v>1730.6409790925682</v>
      </c>
      <c r="AP36" s="75">
        <f t="shared" si="14"/>
        <v>2116.7839463700752</v>
      </c>
      <c r="AQ36" s="76">
        <f t="shared" si="14"/>
        <v>2459.5937087127213</v>
      </c>
      <c r="AR36" s="74">
        <f t="shared" si="14"/>
        <v>1068.5159468923782</v>
      </c>
      <c r="AS36" s="75">
        <f t="shared" si="14"/>
        <v>1456.7822873634873</v>
      </c>
      <c r="AT36" s="75">
        <f t="shared" si="14"/>
        <v>1873.8983098051701</v>
      </c>
      <c r="AU36" s="75">
        <f t="shared" si="14"/>
        <v>2288.415077156838</v>
      </c>
      <c r="AV36" s="76">
        <f t="shared" si="14"/>
        <v>2664.559851105448</v>
      </c>
      <c r="AW36" s="74">
        <f t="shared" si="14"/>
        <v>1318.1474017340477</v>
      </c>
      <c r="AX36" s="75">
        <f t="shared" si="14"/>
        <v>1795.6224712913872</v>
      </c>
      <c r="AY36" s="75">
        <f t="shared" si="14"/>
        <v>2299.049097726442</v>
      </c>
      <c r="AZ36" s="75">
        <f t="shared" si="15"/>
        <v>2814.7505449029104</v>
      </c>
      <c r="BA36" s="76">
        <f t="shared" si="15"/>
        <v>3264.5494139151633</v>
      </c>
      <c r="BB36" s="74">
        <f t="shared" si="15"/>
        <v>1563.1128480740033</v>
      </c>
      <c r="BC36" s="75">
        <f t="shared" si="15"/>
        <v>2127.54754942484</v>
      </c>
      <c r="BD36" s="75">
        <f t="shared" si="15"/>
        <v>2703.404466673304</v>
      </c>
      <c r="BE36" s="75">
        <f t="shared" si="15"/>
        <v>3295.3177111058467</v>
      </c>
      <c r="BF36" s="90">
        <f t="shared" si="15"/>
        <v>3835.2748359283037</v>
      </c>
      <c r="BG36" s="74">
        <f t="shared" si="15"/>
        <v>1722.2637417498086</v>
      </c>
      <c r="BH36" s="75">
        <f t="shared" si="15"/>
        <v>2351.1359701119572</v>
      </c>
      <c r="BI36" s="75">
        <f t="shared" si="15"/>
        <v>2980.6767196654373</v>
      </c>
      <c r="BJ36" s="91">
        <f t="shared" si="15"/>
        <v>3624.4280148240427</v>
      </c>
      <c r="BK36" s="90">
        <f t="shared" si="15"/>
        <v>4223.368122897239</v>
      </c>
      <c r="BL36" s="74">
        <f t="shared" si="15"/>
        <v>1885.1805821856012</v>
      </c>
      <c r="BM36" s="75">
        <f t="shared" si="15"/>
        <v>2564.768340177237</v>
      </c>
      <c r="BN36" s="75">
        <f t="shared" si="15"/>
        <v>3257.948972657571</v>
      </c>
      <c r="BO36" s="91">
        <f t="shared" si="15"/>
        <v>3945.5798642388313</v>
      </c>
      <c r="BP36" s="90">
        <f t="shared" si="16"/>
        <v>4588.632392985649</v>
      </c>
      <c r="BQ36" s="74">
        <f t="shared" si="16"/>
        <v>2048.097422621394</v>
      </c>
      <c r="BR36" s="75">
        <f t="shared" si="16"/>
        <v>2772.7225299213374</v>
      </c>
      <c r="BS36" s="75">
        <f t="shared" si="16"/>
        <v>3512.115204567027</v>
      </c>
      <c r="BT36" s="91">
        <f t="shared" si="16"/>
        <v>4266.73171365362</v>
      </c>
      <c r="BU36" s="90">
        <f t="shared" si="16"/>
        <v>4953.896663074059</v>
      </c>
      <c r="BV36" s="74">
        <f t="shared" si="16"/>
        <v>2536.847943928772</v>
      </c>
      <c r="BW36" s="75">
        <f t="shared" si="16"/>
        <v>3396.585099153638</v>
      </c>
      <c r="BX36" s="91">
        <f t="shared" si="16"/>
        <v>4297.719921378072</v>
      </c>
      <c r="BY36" s="104">
        <f t="shared" si="16"/>
        <v>5173.8341250197345</v>
      </c>
      <c r="BZ36" s="105">
        <f t="shared" si="16"/>
        <v>6026.860456458763</v>
      </c>
      <c r="CA36" s="74">
        <f t="shared" si="16"/>
        <v>3025.5984652361503</v>
      </c>
      <c r="CB36" s="91">
        <f t="shared" si="16"/>
        <v>3997.341647303261</v>
      </c>
      <c r="CC36" s="91">
        <f t="shared" si="16"/>
        <v>5072.439447436023</v>
      </c>
      <c r="CD36" s="104">
        <f t="shared" si="16"/>
        <v>6047.637221689734</v>
      </c>
      <c r="CE36" s="105">
        <f t="shared" si="16"/>
        <v>7071.202588414629</v>
      </c>
      <c r="CF36" s="74">
        <f t="shared" si="17"/>
        <v>3351.4321461077357</v>
      </c>
      <c r="CG36" s="91">
        <f t="shared" si="17"/>
        <v>4400.746552570066</v>
      </c>
      <c r="CH36" s="91">
        <f t="shared" si="17"/>
        <v>5581.999574575715</v>
      </c>
      <c r="CI36" s="104">
        <f t="shared" si="17"/>
        <v>6599.51286169184</v>
      </c>
      <c r="CJ36" s="105">
        <f t="shared" si="17"/>
        <v>7757.72711156168</v>
      </c>
      <c r="CK36" s="74">
        <f t="shared" si="17"/>
        <v>3677.265826979321</v>
      </c>
      <c r="CL36" s="106">
        <f t="shared" si="17"/>
        <v>4794.497559905282</v>
      </c>
      <c r="CM36" s="106">
        <f t="shared" si="17"/>
        <v>6068.397877754512</v>
      </c>
      <c r="CN36" s="104">
        <f t="shared" si="17"/>
        <v>7145.609320928498</v>
      </c>
      <c r="CO36" s="105">
        <f t="shared" si="17"/>
        <v>8398.483333165595</v>
      </c>
      <c r="CP36" s="74">
        <f t="shared" si="17"/>
        <v>4166.016348286699</v>
      </c>
      <c r="CQ36" s="107">
        <f t="shared" si="17"/>
        <v>5350.381334966764</v>
      </c>
      <c r="CR36" s="107">
        <f t="shared" si="17"/>
        <v>6786.41442054226</v>
      </c>
      <c r="CS36" s="104">
        <f t="shared" si="17"/>
        <v>7906.27095831766</v>
      </c>
      <c r="CT36" s="105">
        <f t="shared" si="17"/>
        <v>9336.733514799898</v>
      </c>
      <c r="CU36" s="108">
        <f t="shared" si="17"/>
        <v>4654.766869594077</v>
      </c>
      <c r="CV36" s="107">
        <f t="shared" si="18"/>
        <v>5906.265110028246</v>
      </c>
      <c r="CW36" s="107">
        <f t="shared" si="18"/>
        <v>7481.269139369112</v>
      </c>
      <c r="CX36" s="104">
        <f t="shared" si="18"/>
        <v>8620.83189041051</v>
      </c>
      <c r="CY36" s="105">
        <f t="shared" si="18"/>
        <v>10252.099545662633</v>
      </c>
      <c r="CZ36" s="108">
        <f t="shared" si="18"/>
        <v>4968.600984005104</v>
      </c>
      <c r="DA36" s="107">
        <f t="shared" si="18"/>
        <v>6268.795634025131</v>
      </c>
      <c r="DB36" s="107">
        <f t="shared" si="18"/>
        <v>7944.505618587014</v>
      </c>
      <c r="DC36" s="104">
        <f t="shared" si="18"/>
        <v>9103.772306575058</v>
      </c>
      <c r="DD36" s="105">
        <f t="shared" si="18"/>
        <v>10873.284044472128</v>
      </c>
    </row>
    <row r="37" spans="1:108" s="30" customFormat="1" ht="18" customHeight="1">
      <c r="A37" s="41">
        <f t="shared" si="20"/>
        <v>33</v>
      </c>
      <c r="B37" s="42">
        <f t="shared" si="11"/>
        <v>1485</v>
      </c>
      <c r="C37" s="18"/>
      <c r="D37" s="74">
        <f t="shared" si="9"/>
        <v>355.6544307828691</v>
      </c>
      <c r="E37" s="75">
        <f t="shared" si="21"/>
        <v>493.13507602562896</v>
      </c>
      <c r="F37" s="76">
        <f t="shared" si="21"/>
        <v>651.7428873205939</v>
      </c>
      <c r="G37" s="77">
        <f t="shared" si="21"/>
        <v>768.7794999765676</v>
      </c>
      <c r="H37" s="76">
        <f t="shared" si="21"/>
        <v>931.0874152403497</v>
      </c>
      <c r="I37" s="74">
        <f t="shared" si="13"/>
        <v>495.51987313138784</v>
      </c>
      <c r="J37" s="75">
        <f t="shared" si="13"/>
        <v>668.8431561674863</v>
      </c>
      <c r="K37" s="75">
        <f t="shared" si="13"/>
        <v>875.4547590042276</v>
      </c>
      <c r="L37" s="75">
        <f t="shared" si="13"/>
        <v>1065.4775912692019</v>
      </c>
      <c r="M37" s="76">
        <f t="shared" si="13"/>
        <v>1252.7146340752774</v>
      </c>
      <c r="N37" s="74">
        <f t="shared" si="13"/>
        <v>581.9897670477908</v>
      </c>
      <c r="O37" s="75">
        <f t="shared" si="13"/>
        <v>782.9464547079305</v>
      </c>
      <c r="P37" s="75">
        <f t="shared" si="13"/>
        <v>1022.3796212852793</v>
      </c>
      <c r="Q37" s="75">
        <f t="shared" si="12"/>
        <v>1252.7146340752774</v>
      </c>
      <c r="R37" s="76">
        <f t="shared" si="12"/>
        <v>1463.1553899571531</v>
      </c>
      <c r="S37" s="74">
        <f t="shared" si="12"/>
        <v>666.4372455337904</v>
      </c>
      <c r="T37" s="75">
        <f t="shared" si="12"/>
        <v>903.2856943996306</v>
      </c>
      <c r="U37" s="75">
        <f t="shared" si="12"/>
        <v>1177.1073615306677</v>
      </c>
      <c r="V37" s="75">
        <f t="shared" si="12"/>
        <v>1439.5561094739733</v>
      </c>
      <c r="W37" s="76">
        <f t="shared" si="12"/>
        <v>1679.2278228320793</v>
      </c>
      <c r="X37" s="74">
        <f t="shared" si="12"/>
        <v>755.4559389805421</v>
      </c>
      <c r="Y37" s="75">
        <f t="shared" si="12"/>
        <v>1024.5161428585284</v>
      </c>
      <c r="Z37" s="75">
        <f t="shared" si="12"/>
        <v>1331.9899091004925</v>
      </c>
      <c r="AA37" s="75">
        <f t="shared" si="12"/>
        <v>1628.3503533394125</v>
      </c>
      <c r="AB37" s="76">
        <f t="shared" si="12"/>
        <v>1897.6448683193287</v>
      </c>
      <c r="AC37" s="74">
        <f t="shared" si="12"/>
        <v>842.0687217935979</v>
      </c>
      <c r="AD37" s="75">
        <f t="shared" si="12"/>
        <v>1145.7465913174265</v>
      </c>
      <c r="AE37" s="75">
        <f t="shared" si="12"/>
        <v>1484.4896482461659</v>
      </c>
      <c r="AF37" s="75">
        <f t="shared" si="12"/>
        <v>1814.7846691565337</v>
      </c>
      <c r="AG37" s="76">
        <f t="shared" si="19"/>
        <v>2113.713343424995</v>
      </c>
      <c r="AH37" s="74">
        <f t="shared" si="19"/>
        <v>928.6815046066537</v>
      </c>
      <c r="AI37" s="75">
        <f t="shared" si="19"/>
        <v>1264.599972159483</v>
      </c>
      <c r="AJ37" s="75">
        <f t="shared" si="14"/>
        <v>1634.6065789676882</v>
      </c>
      <c r="AK37" s="75">
        <f t="shared" si="14"/>
        <v>2001.2189849736549</v>
      </c>
      <c r="AL37" s="76">
        <f t="shared" si="14"/>
        <v>2327.4332481490774</v>
      </c>
      <c r="AM37" s="74">
        <f t="shared" si="14"/>
        <v>1015.2942874197096</v>
      </c>
      <c r="AN37" s="75">
        <f t="shared" si="14"/>
        <v>1385.8304206183807</v>
      </c>
      <c r="AO37" s="75">
        <f t="shared" si="14"/>
        <v>1784.723509689211</v>
      </c>
      <c r="AP37" s="75">
        <f t="shared" si="14"/>
        <v>2182.93344469414</v>
      </c>
      <c r="AQ37" s="76">
        <f t="shared" si="14"/>
        <v>2536.456012109994</v>
      </c>
      <c r="AR37" s="74">
        <f t="shared" si="14"/>
        <v>1101.9070702327651</v>
      </c>
      <c r="AS37" s="75">
        <f t="shared" si="14"/>
        <v>1502.3067338435962</v>
      </c>
      <c r="AT37" s="75">
        <f t="shared" si="14"/>
        <v>1932.4576319865816</v>
      </c>
      <c r="AU37" s="75">
        <f t="shared" si="14"/>
        <v>2359.928048317989</v>
      </c>
      <c r="AV37" s="76">
        <f t="shared" si="14"/>
        <v>2747.827346452493</v>
      </c>
      <c r="AW37" s="74">
        <f t="shared" si="14"/>
        <v>1359.3395080382365</v>
      </c>
      <c r="AX37" s="75">
        <f t="shared" si="14"/>
        <v>1851.735673519243</v>
      </c>
      <c r="AY37" s="75">
        <f t="shared" si="14"/>
        <v>2370.8943820303934</v>
      </c>
      <c r="AZ37" s="75">
        <f t="shared" si="15"/>
        <v>2902.7114994311264</v>
      </c>
      <c r="BA37" s="76">
        <f t="shared" si="15"/>
        <v>3366.5665831000124</v>
      </c>
      <c r="BB37" s="74">
        <f t="shared" si="15"/>
        <v>1611.9601245763158</v>
      </c>
      <c r="BC37" s="75">
        <f t="shared" si="15"/>
        <v>2194.033410344366</v>
      </c>
      <c r="BD37" s="75">
        <f t="shared" si="15"/>
        <v>2787.8858562568444</v>
      </c>
      <c r="BE37" s="75">
        <f t="shared" si="15"/>
        <v>3398.2963895779044</v>
      </c>
      <c r="BF37" s="90">
        <f t="shared" si="15"/>
        <v>3955.1271745510635</v>
      </c>
      <c r="BG37" s="74">
        <f t="shared" si="15"/>
        <v>1776.08448367949</v>
      </c>
      <c r="BH37" s="75">
        <f t="shared" si="15"/>
        <v>2424.608969177956</v>
      </c>
      <c r="BI37" s="75">
        <f t="shared" si="15"/>
        <v>3073.8228671549823</v>
      </c>
      <c r="BJ37" s="91">
        <f t="shared" si="15"/>
        <v>3737.6913902872943</v>
      </c>
      <c r="BK37" s="90">
        <f t="shared" si="15"/>
        <v>4355.348376737778</v>
      </c>
      <c r="BL37" s="74">
        <f t="shared" si="15"/>
        <v>1944.0924753789013</v>
      </c>
      <c r="BM37" s="75">
        <f t="shared" si="15"/>
        <v>2644.9173508077756</v>
      </c>
      <c r="BN37" s="75">
        <f t="shared" si="15"/>
        <v>3359.7598780531202</v>
      </c>
      <c r="BO37" s="91">
        <f t="shared" si="15"/>
        <v>4068.879234996295</v>
      </c>
      <c r="BP37" s="90">
        <f t="shared" si="16"/>
        <v>4732.027155266451</v>
      </c>
      <c r="BQ37" s="74">
        <f t="shared" si="16"/>
        <v>2112.1004670783127</v>
      </c>
      <c r="BR37" s="75">
        <f t="shared" si="16"/>
        <v>2859.370108981379</v>
      </c>
      <c r="BS37" s="75">
        <f t="shared" si="16"/>
        <v>3621.8688047097467</v>
      </c>
      <c r="BT37" s="91">
        <f t="shared" si="16"/>
        <v>4400.067079705295</v>
      </c>
      <c r="BU37" s="90">
        <f t="shared" si="16"/>
        <v>5108.705933795123</v>
      </c>
      <c r="BV37" s="74">
        <f t="shared" si="16"/>
        <v>2616.1244421765464</v>
      </c>
      <c r="BW37" s="75">
        <f t="shared" si="16"/>
        <v>3502.728383502189</v>
      </c>
      <c r="BX37" s="91">
        <f t="shared" si="16"/>
        <v>4432.023668921137</v>
      </c>
      <c r="BY37" s="104">
        <f t="shared" si="16"/>
        <v>5335.516441426602</v>
      </c>
      <c r="BZ37" s="105">
        <f t="shared" si="16"/>
        <v>6215.199845723099</v>
      </c>
      <c r="CA37" s="74">
        <f t="shared" si="16"/>
        <v>3120.14841727478</v>
      </c>
      <c r="CB37" s="91">
        <f t="shared" si="16"/>
        <v>4122.258573781488</v>
      </c>
      <c r="CC37" s="91">
        <f t="shared" si="16"/>
        <v>5230.953180168399</v>
      </c>
      <c r="CD37" s="104">
        <f t="shared" si="16"/>
        <v>6236.625884867539</v>
      </c>
      <c r="CE37" s="105">
        <f t="shared" si="16"/>
        <v>7292.177669302586</v>
      </c>
      <c r="CF37" s="74">
        <f t="shared" si="17"/>
        <v>3456.1644006736024</v>
      </c>
      <c r="CG37" s="91">
        <f t="shared" si="17"/>
        <v>4538.2698823378805</v>
      </c>
      <c r="CH37" s="91">
        <f t="shared" si="17"/>
        <v>5756.437061281206</v>
      </c>
      <c r="CI37" s="104">
        <f t="shared" si="17"/>
        <v>6805.7476386197095</v>
      </c>
      <c r="CJ37" s="105">
        <f t="shared" si="17"/>
        <v>8000.156083797983</v>
      </c>
      <c r="CK37" s="74">
        <f t="shared" si="17"/>
        <v>3792.1803840724247</v>
      </c>
      <c r="CL37" s="106">
        <f t="shared" si="17"/>
        <v>4944.325608652322</v>
      </c>
      <c r="CM37" s="106">
        <f t="shared" si="17"/>
        <v>6258.035311434341</v>
      </c>
      <c r="CN37" s="104">
        <f t="shared" si="17"/>
        <v>7368.909612207513</v>
      </c>
      <c r="CO37" s="105">
        <f t="shared" si="17"/>
        <v>8660.93593732702</v>
      </c>
      <c r="CP37" s="74">
        <f t="shared" si="17"/>
        <v>4296.204359170659</v>
      </c>
      <c r="CQ37" s="107">
        <f t="shared" si="17"/>
        <v>5517.580751684476</v>
      </c>
      <c r="CR37" s="107">
        <f t="shared" si="17"/>
        <v>6998.489871184205</v>
      </c>
      <c r="CS37" s="104">
        <f t="shared" si="17"/>
        <v>8153.341925765088</v>
      </c>
      <c r="CT37" s="105">
        <f t="shared" si="17"/>
        <v>9628.506437137396</v>
      </c>
      <c r="CU37" s="108">
        <f t="shared" si="17"/>
        <v>4800.2283342688925</v>
      </c>
      <c r="CV37" s="107">
        <f t="shared" si="18"/>
        <v>6090.835894716629</v>
      </c>
      <c r="CW37" s="107">
        <f t="shared" si="18"/>
        <v>7715.058799974397</v>
      </c>
      <c r="CX37" s="104">
        <f t="shared" si="18"/>
        <v>8890.23288698584</v>
      </c>
      <c r="CY37" s="105">
        <f t="shared" si="18"/>
        <v>10572.47765646459</v>
      </c>
      <c r="CZ37" s="108">
        <f t="shared" si="18"/>
        <v>5123.8697647552635</v>
      </c>
      <c r="DA37" s="107">
        <f t="shared" si="18"/>
        <v>6464.695497588416</v>
      </c>
      <c r="DB37" s="107">
        <f t="shared" si="18"/>
        <v>8192.771419167859</v>
      </c>
      <c r="DC37" s="104">
        <f t="shared" si="18"/>
        <v>9388.265191155528</v>
      </c>
      <c r="DD37" s="105">
        <f t="shared" si="18"/>
        <v>11213.074170861883</v>
      </c>
    </row>
    <row r="38" spans="1:108" s="30" customFormat="1" ht="18" customHeight="1">
      <c r="A38" s="41">
        <f t="shared" si="20"/>
        <v>34</v>
      </c>
      <c r="B38" s="42">
        <f t="shared" si="11"/>
        <v>1530</v>
      </c>
      <c r="C38" s="18"/>
      <c r="D38" s="74">
        <f t="shared" si="9"/>
        <v>366.43183777628934</v>
      </c>
      <c r="E38" s="75">
        <f t="shared" si="21"/>
        <v>508.07856317792084</v>
      </c>
      <c r="F38" s="76">
        <f t="shared" si="21"/>
        <v>671.4926717848542</v>
      </c>
      <c r="G38" s="77">
        <f t="shared" si="21"/>
        <v>792.075848460706</v>
      </c>
      <c r="H38" s="76">
        <f t="shared" si="21"/>
        <v>959.3021853991482</v>
      </c>
      <c r="I38" s="74">
        <f t="shared" si="13"/>
        <v>510.53562686264206</v>
      </c>
      <c r="J38" s="75">
        <f t="shared" si="13"/>
        <v>689.1111305968041</v>
      </c>
      <c r="K38" s="75">
        <f t="shared" si="13"/>
        <v>901.9836910952648</v>
      </c>
      <c r="L38" s="75">
        <f t="shared" si="13"/>
        <v>1097.7647910046323</v>
      </c>
      <c r="M38" s="76">
        <f t="shared" si="13"/>
        <v>1290.6756835927101</v>
      </c>
      <c r="N38" s="74">
        <f t="shared" si="13"/>
        <v>599.6258205946936</v>
      </c>
      <c r="O38" s="75">
        <f t="shared" si="13"/>
        <v>806.6721048505951</v>
      </c>
      <c r="P38" s="75">
        <f t="shared" si="13"/>
        <v>1053.3608219302878</v>
      </c>
      <c r="Q38" s="75">
        <f t="shared" si="12"/>
        <v>1290.6756835927101</v>
      </c>
      <c r="R38" s="76">
        <f t="shared" si="12"/>
        <v>1507.493432077067</v>
      </c>
      <c r="S38" s="74">
        <f t="shared" si="12"/>
        <v>686.6323135802688</v>
      </c>
      <c r="T38" s="75">
        <f t="shared" si="12"/>
        <v>930.6579881693165</v>
      </c>
      <c r="U38" s="75">
        <f t="shared" si="12"/>
        <v>1212.7772815770516</v>
      </c>
      <c r="V38" s="75">
        <f t="shared" si="12"/>
        <v>1483.1790218822755</v>
      </c>
      <c r="W38" s="76">
        <f t="shared" si="12"/>
        <v>1730.1135144330513</v>
      </c>
      <c r="X38" s="74">
        <f t="shared" si="12"/>
        <v>778.3485431920736</v>
      </c>
      <c r="Y38" s="75">
        <f t="shared" si="12"/>
        <v>1055.5620865815142</v>
      </c>
      <c r="Z38" s="75">
        <f t="shared" si="12"/>
        <v>1372.353239679295</v>
      </c>
      <c r="AA38" s="75">
        <f t="shared" si="12"/>
        <v>1677.6943034406067</v>
      </c>
      <c r="AB38" s="76">
        <f t="shared" si="12"/>
        <v>1955.149258268399</v>
      </c>
      <c r="AC38" s="74">
        <f t="shared" si="12"/>
        <v>867.5859557873432</v>
      </c>
      <c r="AD38" s="75">
        <f t="shared" si="12"/>
        <v>1180.466184993712</v>
      </c>
      <c r="AE38" s="75">
        <f t="shared" si="12"/>
        <v>1529.4741830415041</v>
      </c>
      <c r="AF38" s="75">
        <f t="shared" si="12"/>
        <v>1869.7781439794592</v>
      </c>
      <c r="AG38" s="76">
        <f t="shared" si="19"/>
        <v>2177.765262922722</v>
      </c>
      <c r="AH38" s="74">
        <f t="shared" si="19"/>
        <v>956.8233683826129</v>
      </c>
      <c r="AI38" s="75">
        <f t="shared" si="19"/>
        <v>1302.921183437043</v>
      </c>
      <c r="AJ38" s="75">
        <f t="shared" si="14"/>
        <v>1684.1401116636787</v>
      </c>
      <c r="AK38" s="75">
        <f t="shared" si="14"/>
        <v>2061.8619845183107</v>
      </c>
      <c r="AL38" s="76">
        <f t="shared" si="14"/>
        <v>2397.9615283960193</v>
      </c>
      <c r="AM38" s="74">
        <f t="shared" si="14"/>
        <v>1046.0607809778826</v>
      </c>
      <c r="AN38" s="75">
        <f t="shared" si="14"/>
        <v>1427.8252818492406</v>
      </c>
      <c r="AO38" s="75">
        <f t="shared" si="14"/>
        <v>1838.8060402858537</v>
      </c>
      <c r="AP38" s="75">
        <f t="shared" si="14"/>
        <v>2249.082943018205</v>
      </c>
      <c r="AQ38" s="76">
        <f t="shared" si="14"/>
        <v>2613.318315507266</v>
      </c>
      <c r="AR38" s="74">
        <f t="shared" si="14"/>
        <v>1135.2981935731518</v>
      </c>
      <c r="AS38" s="75">
        <f t="shared" si="14"/>
        <v>1547.8311803237054</v>
      </c>
      <c r="AT38" s="75">
        <f t="shared" si="14"/>
        <v>1991.0169541679932</v>
      </c>
      <c r="AU38" s="75">
        <f t="shared" si="14"/>
        <v>2431.4410194791403</v>
      </c>
      <c r="AV38" s="76">
        <f t="shared" si="14"/>
        <v>2831.0948417995387</v>
      </c>
      <c r="AW38" s="74">
        <f t="shared" si="14"/>
        <v>1400.5316143424257</v>
      </c>
      <c r="AX38" s="75">
        <f t="shared" si="14"/>
        <v>1907.8488757470989</v>
      </c>
      <c r="AY38" s="75">
        <f t="shared" si="14"/>
        <v>2442.7396663343447</v>
      </c>
      <c r="AZ38" s="75">
        <f t="shared" si="15"/>
        <v>2990.6724539593424</v>
      </c>
      <c r="BA38" s="76">
        <f t="shared" si="15"/>
        <v>3468.583752284861</v>
      </c>
      <c r="BB38" s="74">
        <f t="shared" si="15"/>
        <v>1660.8074010786286</v>
      </c>
      <c r="BC38" s="75">
        <f t="shared" si="15"/>
        <v>2260.5192712638923</v>
      </c>
      <c r="BD38" s="75">
        <f t="shared" si="15"/>
        <v>2872.3672458403853</v>
      </c>
      <c r="BE38" s="75">
        <f t="shared" si="15"/>
        <v>3501.275068049962</v>
      </c>
      <c r="BF38" s="90">
        <f t="shared" si="15"/>
        <v>4074.979513173823</v>
      </c>
      <c r="BG38" s="74">
        <f t="shared" si="15"/>
        <v>1829.9052256091716</v>
      </c>
      <c r="BH38" s="75">
        <f t="shared" si="15"/>
        <v>2498.0819682439546</v>
      </c>
      <c r="BI38" s="75">
        <f t="shared" si="15"/>
        <v>3166.9690146445273</v>
      </c>
      <c r="BJ38" s="91">
        <f t="shared" si="15"/>
        <v>3850.9547657505454</v>
      </c>
      <c r="BK38" s="90">
        <f t="shared" si="15"/>
        <v>4487.328630578317</v>
      </c>
      <c r="BL38" s="74">
        <f t="shared" si="15"/>
        <v>2003.0043685722014</v>
      </c>
      <c r="BM38" s="75">
        <f t="shared" si="15"/>
        <v>2725.0663614383143</v>
      </c>
      <c r="BN38" s="75">
        <f t="shared" si="15"/>
        <v>3461.5707834486693</v>
      </c>
      <c r="BO38" s="91">
        <f t="shared" si="15"/>
        <v>4192.178605753758</v>
      </c>
      <c r="BP38" s="90">
        <f t="shared" si="16"/>
        <v>4875.421917547253</v>
      </c>
      <c r="BQ38" s="74">
        <f t="shared" si="16"/>
        <v>2176.103511535231</v>
      </c>
      <c r="BR38" s="75">
        <f t="shared" si="16"/>
        <v>2946.0176880414206</v>
      </c>
      <c r="BS38" s="75">
        <f t="shared" si="16"/>
        <v>3731.6224048524664</v>
      </c>
      <c r="BT38" s="91">
        <f t="shared" si="16"/>
        <v>4533.402445756971</v>
      </c>
      <c r="BU38" s="90">
        <f t="shared" si="16"/>
        <v>5263.515204516188</v>
      </c>
      <c r="BV38" s="74">
        <f t="shared" si="16"/>
        <v>2695.40094042432</v>
      </c>
      <c r="BW38" s="75">
        <f t="shared" si="16"/>
        <v>3608.8716678507403</v>
      </c>
      <c r="BX38" s="91">
        <f t="shared" si="16"/>
        <v>4566.3274164642025</v>
      </c>
      <c r="BY38" s="104">
        <f t="shared" si="16"/>
        <v>5497.198757833468</v>
      </c>
      <c r="BZ38" s="105">
        <f t="shared" si="16"/>
        <v>6403.5392349874355</v>
      </c>
      <c r="CA38" s="74">
        <f t="shared" si="16"/>
        <v>3214.6983693134093</v>
      </c>
      <c r="CB38" s="91">
        <f t="shared" si="16"/>
        <v>4247.175500259715</v>
      </c>
      <c r="CC38" s="91">
        <f t="shared" si="16"/>
        <v>5389.466912900775</v>
      </c>
      <c r="CD38" s="104">
        <f t="shared" si="16"/>
        <v>6425.614548045343</v>
      </c>
      <c r="CE38" s="105">
        <f t="shared" si="16"/>
        <v>7513.152750190543</v>
      </c>
      <c r="CF38" s="74">
        <f t="shared" si="17"/>
        <v>3560.896655239469</v>
      </c>
      <c r="CG38" s="91">
        <f t="shared" si="17"/>
        <v>4675.793212105696</v>
      </c>
      <c r="CH38" s="91">
        <f t="shared" si="17"/>
        <v>5930.8745479866975</v>
      </c>
      <c r="CI38" s="104">
        <f t="shared" si="17"/>
        <v>7011.98241554758</v>
      </c>
      <c r="CJ38" s="105">
        <f t="shared" si="17"/>
        <v>8242.585056034286</v>
      </c>
      <c r="CK38" s="74">
        <f t="shared" si="17"/>
        <v>3907.0949411655283</v>
      </c>
      <c r="CL38" s="106">
        <f t="shared" si="17"/>
        <v>5094.153657399363</v>
      </c>
      <c r="CM38" s="106">
        <f t="shared" si="17"/>
        <v>6447.672745114169</v>
      </c>
      <c r="CN38" s="104">
        <f t="shared" si="17"/>
        <v>7592.209903486529</v>
      </c>
      <c r="CO38" s="105">
        <f t="shared" si="17"/>
        <v>8923.388541488444</v>
      </c>
      <c r="CP38" s="74">
        <f t="shared" si="17"/>
        <v>4426.3923700546175</v>
      </c>
      <c r="CQ38" s="107">
        <f t="shared" si="17"/>
        <v>5684.780168402187</v>
      </c>
      <c r="CR38" s="107">
        <f t="shared" si="17"/>
        <v>7210.565321826151</v>
      </c>
      <c r="CS38" s="104">
        <f t="shared" si="17"/>
        <v>8400.412893212515</v>
      </c>
      <c r="CT38" s="105">
        <f t="shared" si="17"/>
        <v>9920.279359474893</v>
      </c>
      <c r="CU38" s="108">
        <f t="shared" si="17"/>
        <v>4945.689798943707</v>
      </c>
      <c r="CV38" s="107">
        <f t="shared" si="18"/>
        <v>6275.406679405012</v>
      </c>
      <c r="CW38" s="107">
        <f t="shared" si="18"/>
        <v>7948.848460579682</v>
      </c>
      <c r="CX38" s="104">
        <f t="shared" si="18"/>
        <v>9159.633883561168</v>
      </c>
      <c r="CY38" s="105">
        <f t="shared" si="18"/>
        <v>10892.855767266548</v>
      </c>
      <c r="CZ38" s="108">
        <f t="shared" si="18"/>
        <v>5279.138545505422</v>
      </c>
      <c r="DA38" s="107">
        <f t="shared" si="18"/>
        <v>6660.595361151702</v>
      </c>
      <c r="DB38" s="107">
        <f t="shared" si="18"/>
        <v>8441.037219748703</v>
      </c>
      <c r="DC38" s="104">
        <f t="shared" si="18"/>
        <v>9672.758075735997</v>
      </c>
      <c r="DD38" s="105">
        <f t="shared" si="18"/>
        <v>11552.864297251637</v>
      </c>
    </row>
    <row r="39" spans="1:108" s="30" customFormat="1" ht="18" customHeight="1">
      <c r="A39" s="41">
        <f t="shared" si="20"/>
        <v>35</v>
      </c>
      <c r="B39" s="42">
        <f t="shared" si="11"/>
        <v>1575</v>
      </c>
      <c r="C39" s="18"/>
      <c r="D39" s="74">
        <f t="shared" si="9"/>
        <v>377.20924476970964</v>
      </c>
      <c r="E39" s="75">
        <f t="shared" si="21"/>
        <v>523.0220503302126</v>
      </c>
      <c r="F39" s="76">
        <f t="shared" si="21"/>
        <v>691.2424562491148</v>
      </c>
      <c r="G39" s="77">
        <f t="shared" si="21"/>
        <v>815.3721969448444</v>
      </c>
      <c r="H39" s="76">
        <f t="shared" si="21"/>
        <v>987.5169555579466</v>
      </c>
      <c r="I39" s="74">
        <f t="shared" si="13"/>
        <v>525.5513805938962</v>
      </c>
      <c r="J39" s="75">
        <f t="shared" si="13"/>
        <v>709.3791050261218</v>
      </c>
      <c r="K39" s="75">
        <f t="shared" si="13"/>
        <v>928.5126231863022</v>
      </c>
      <c r="L39" s="75">
        <f t="shared" si="13"/>
        <v>1130.0519907400626</v>
      </c>
      <c r="M39" s="76">
        <f t="shared" si="13"/>
        <v>1328.6367331101426</v>
      </c>
      <c r="N39" s="74">
        <f t="shared" si="13"/>
        <v>617.2618741415964</v>
      </c>
      <c r="O39" s="75">
        <f t="shared" si="13"/>
        <v>830.3977549932596</v>
      </c>
      <c r="P39" s="75">
        <f t="shared" si="13"/>
        <v>1084.3420225752961</v>
      </c>
      <c r="Q39" s="75">
        <f t="shared" si="12"/>
        <v>1328.6367331101426</v>
      </c>
      <c r="R39" s="76">
        <f t="shared" si="12"/>
        <v>1551.8314741969807</v>
      </c>
      <c r="S39" s="74">
        <f t="shared" si="12"/>
        <v>706.8273816267473</v>
      </c>
      <c r="T39" s="75">
        <f t="shared" si="12"/>
        <v>958.0302819390022</v>
      </c>
      <c r="U39" s="75">
        <f t="shared" si="12"/>
        <v>1248.4472016234354</v>
      </c>
      <c r="V39" s="75">
        <f t="shared" si="12"/>
        <v>1526.8019342905777</v>
      </c>
      <c r="W39" s="76">
        <f t="shared" si="12"/>
        <v>1780.9992060340235</v>
      </c>
      <c r="X39" s="74">
        <f t="shared" si="12"/>
        <v>801.2411474036053</v>
      </c>
      <c r="Y39" s="75">
        <f t="shared" si="12"/>
        <v>1086.6080303044998</v>
      </c>
      <c r="Z39" s="75">
        <f t="shared" si="12"/>
        <v>1412.716570258098</v>
      </c>
      <c r="AA39" s="75">
        <f t="shared" si="12"/>
        <v>1727.0382535418012</v>
      </c>
      <c r="AB39" s="76">
        <f t="shared" si="12"/>
        <v>2012.6536482174697</v>
      </c>
      <c r="AC39" s="74">
        <f t="shared" si="12"/>
        <v>893.1031897810886</v>
      </c>
      <c r="AD39" s="75">
        <f t="shared" si="12"/>
        <v>1215.1857786699975</v>
      </c>
      <c r="AE39" s="75">
        <f t="shared" si="12"/>
        <v>1574.4587178368427</v>
      </c>
      <c r="AF39" s="75">
        <f t="shared" si="12"/>
        <v>1924.7716188023842</v>
      </c>
      <c r="AG39" s="76">
        <f t="shared" si="19"/>
        <v>2241.817182420449</v>
      </c>
      <c r="AH39" s="74">
        <f t="shared" si="19"/>
        <v>984.965232158572</v>
      </c>
      <c r="AI39" s="75">
        <f t="shared" si="19"/>
        <v>1341.242394714603</v>
      </c>
      <c r="AJ39" s="75">
        <f t="shared" si="14"/>
        <v>1733.6736443596694</v>
      </c>
      <c r="AK39" s="75">
        <f t="shared" si="14"/>
        <v>2122.504984062967</v>
      </c>
      <c r="AL39" s="76">
        <f t="shared" si="14"/>
        <v>2468.489808642961</v>
      </c>
      <c r="AM39" s="74">
        <f t="shared" si="14"/>
        <v>1076.8272745360555</v>
      </c>
      <c r="AN39" s="75">
        <f t="shared" si="14"/>
        <v>1469.8201430801007</v>
      </c>
      <c r="AO39" s="75">
        <f t="shared" si="14"/>
        <v>1892.8885708824962</v>
      </c>
      <c r="AP39" s="75">
        <f t="shared" si="14"/>
        <v>2315.23244134227</v>
      </c>
      <c r="AQ39" s="76">
        <f t="shared" si="14"/>
        <v>2690.1806189045387</v>
      </c>
      <c r="AR39" s="74">
        <f t="shared" si="14"/>
        <v>1168.689316913539</v>
      </c>
      <c r="AS39" s="75">
        <f t="shared" si="14"/>
        <v>1593.3556268038142</v>
      </c>
      <c r="AT39" s="75">
        <f t="shared" si="14"/>
        <v>2049.576276349405</v>
      </c>
      <c r="AU39" s="75">
        <f t="shared" si="14"/>
        <v>2502.9539906402915</v>
      </c>
      <c r="AV39" s="76">
        <f t="shared" si="14"/>
        <v>2914.3623371465837</v>
      </c>
      <c r="AW39" s="74">
        <f t="shared" si="14"/>
        <v>1441.7237206466145</v>
      </c>
      <c r="AX39" s="75">
        <f t="shared" si="14"/>
        <v>1963.9620779749546</v>
      </c>
      <c r="AY39" s="75">
        <f t="shared" si="14"/>
        <v>2514.584950638296</v>
      </c>
      <c r="AZ39" s="75">
        <f t="shared" si="15"/>
        <v>3078.6334084875584</v>
      </c>
      <c r="BA39" s="76">
        <f t="shared" si="15"/>
        <v>3570.60092146971</v>
      </c>
      <c r="BB39" s="74">
        <f t="shared" si="15"/>
        <v>1709.654677580941</v>
      </c>
      <c r="BC39" s="75">
        <f t="shared" si="15"/>
        <v>2327.0051321834185</v>
      </c>
      <c r="BD39" s="75">
        <f t="shared" si="15"/>
        <v>2956.8486354239258</v>
      </c>
      <c r="BE39" s="75">
        <f t="shared" si="15"/>
        <v>3604.25374652202</v>
      </c>
      <c r="BF39" s="90">
        <f t="shared" si="15"/>
        <v>4194.831851796583</v>
      </c>
      <c r="BG39" s="74">
        <f t="shared" si="15"/>
        <v>1883.7259675388532</v>
      </c>
      <c r="BH39" s="75">
        <f t="shared" si="15"/>
        <v>2571.554967309953</v>
      </c>
      <c r="BI39" s="75">
        <f t="shared" si="15"/>
        <v>3260.1151621340723</v>
      </c>
      <c r="BJ39" s="91">
        <f t="shared" si="15"/>
        <v>3964.218141213797</v>
      </c>
      <c r="BK39" s="90">
        <f t="shared" si="15"/>
        <v>4619.308884418855</v>
      </c>
      <c r="BL39" s="74">
        <f t="shared" si="15"/>
        <v>2061.9162617655015</v>
      </c>
      <c r="BM39" s="75">
        <f t="shared" si="15"/>
        <v>2805.215372068853</v>
      </c>
      <c r="BN39" s="75">
        <f t="shared" si="15"/>
        <v>3563.3816888442184</v>
      </c>
      <c r="BO39" s="91">
        <f t="shared" si="15"/>
        <v>4315.477976511222</v>
      </c>
      <c r="BP39" s="90">
        <f t="shared" si="16"/>
        <v>5018.816679828054</v>
      </c>
      <c r="BQ39" s="74">
        <f t="shared" si="16"/>
        <v>2240.1065559921494</v>
      </c>
      <c r="BR39" s="75">
        <f t="shared" si="16"/>
        <v>3032.6652671014626</v>
      </c>
      <c r="BS39" s="91">
        <f t="shared" si="16"/>
        <v>3841.3760049951857</v>
      </c>
      <c r="BT39" s="91">
        <f t="shared" si="16"/>
        <v>4666.737811808647</v>
      </c>
      <c r="BU39" s="90">
        <f t="shared" si="16"/>
        <v>5418.324475237252</v>
      </c>
      <c r="BV39" s="74">
        <f t="shared" si="16"/>
        <v>2774.6774386720945</v>
      </c>
      <c r="BW39" s="75">
        <f t="shared" si="16"/>
        <v>3715.0149521992917</v>
      </c>
      <c r="BX39" s="91">
        <f t="shared" si="16"/>
        <v>4700.631164007267</v>
      </c>
      <c r="BY39" s="104">
        <f t="shared" si="16"/>
        <v>5658.881074240335</v>
      </c>
      <c r="BZ39" s="105">
        <f t="shared" si="16"/>
        <v>6591.878624251773</v>
      </c>
      <c r="CA39" s="74">
        <f t="shared" si="16"/>
        <v>3309.248321352039</v>
      </c>
      <c r="CB39" s="91">
        <f t="shared" si="16"/>
        <v>4372.092426737941</v>
      </c>
      <c r="CC39" s="91">
        <f t="shared" si="16"/>
        <v>5547.980645633151</v>
      </c>
      <c r="CD39" s="104">
        <f t="shared" si="16"/>
        <v>6614.603211223147</v>
      </c>
      <c r="CE39" s="105">
        <f t="shared" si="16"/>
        <v>7734.127831078501</v>
      </c>
      <c r="CF39" s="74">
        <f t="shared" si="17"/>
        <v>3665.6289098053358</v>
      </c>
      <c r="CG39" s="91">
        <f t="shared" si="17"/>
        <v>4813.31654187351</v>
      </c>
      <c r="CH39" s="91">
        <f t="shared" si="17"/>
        <v>6105.312034692189</v>
      </c>
      <c r="CI39" s="104">
        <f t="shared" si="17"/>
        <v>7218.217192475449</v>
      </c>
      <c r="CJ39" s="105">
        <f t="shared" si="17"/>
        <v>8485.014028270589</v>
      </c>
      <c r="CK39" s="74">
        <f t="shared" si="17"/>
        <v>4022.0094982586324</v>
      </c>
      <c r="CL39" s="106">
        <f t="shared" si="17"/>
        <v>5243.981706146403</v>
      </c>
      <c r="CM39" s="106">
        <f t="shared" si="17"/>
        <v>6637.310178793998</v>
      </c>
      <c r="CN39" s="104">
        <f t="shared" si="17"/>
        <v>7815.510194765544</v>
      </c>
      <c r="CO39" s="105">
        <f t="shared" si="17"/>
        <v>9185.841145649869</v>
      </c>
      <c r="CP39" s="108">
        <f t="shared" si="17"/>
        <v>4556.580380938577</v>
      </c>
      <c r="CQ39" s="107">
        <f t="shared" si="17"/>
        <v>5851.979585119899</v>
      </c>
      <c r="CR39" s="107">
        <f t="shared" si="17"/>
        <v>7422.640772468097</v>
      </c>
      <c r="CS39" s="104">
        <f t="shared" si="17"/>
        <v>8647.48386065994</v>
      </c>
      <c r="CT39" s="105">
        <f t="shared" si="17"/>
        <v>10212.05228181239</v>
      </c>
      <c r="CU39" s="108">
        <f t="shared" si="17"/>
        <v>5091.151263618522</v>
      </c>
      <c r="CV39" s="107">
        <f t="shared" si="18"/>
        <v>6459.977464093395</v>
      </c>
      <c r="CW39" s="107">
        <f t="shared" si="18"/>
        <v>8182.638121184967</v>
      </c>
      <c r="CX39" s="104">
        <f t="shared" si="18"/>
        <v>9429.034880136496</v>
      </c>
      <c r="CY39" s="105">
        <f t="shared" si="18"/>
        <v>11213.233878068506</v>
      </c>
      <c r="CZ39" s="108">
        <f t="shared" si="18"/>
        <v>5434.407326255582</v>
      </c>
      <c r="DA39" s="107">
        <f t="shared" si="18"/>
        <v>6856.495224714987</v>
      </c>
      <c r="DB39" s="107">
        <f t="shared" si="18"/>
        <v>8689.303020329546</v>
      </c>
      <c r="DC39" s="104">
        <f t="shared" si="18"/>
        <v>9957.250960316469</v>
      </c>
      <c r="DD39" s="105">
        <f t="shared" si="18"/>
        <v>11892.65442364139</v>
      </c>
    </row>
    <row r="40" spans="1:108" s="30" customFormat="1" ht="18" customHeight="1">
      <c r="A40" s="41">
        <f t="shared" si="20"/>
        <v>36</v>
      </c>
      <c r="B40" s="42">
        <f t="shared" si="11"/>
        <v>1620</v>
      </c>
      <c r="C40" s="18"/>
      <c r="D40" s="74">
        <f t="shared" si="9"/>
        <v>387.9866517631299</v>
      </c>
      <c r="E40" s="75">
        <f t="shared" si="21"/>
        <v>537.9655374825044</v>
      </c>
      <c r="F40" s="76">
        <f t="shared" si="21"/>
        <v>710.992240713375</v>
      </c>
      <c r="G40" s="77">
        <f t="shared" si="21"/>
        <v>838.6685454289827</v>
      </c>
      <c r="H40" s="76">
        <f t="shared" si="21"/>
        <v>1015.7317257167451</v>
      </c>
      <c r="I40" s="74">
        <f t="shared" si="13"/>
        <v>540.5671343251504</v>
      </c>
      <c r="J40" s="75">
        <f t="shared" si="13"/>
        <v>729.6470794554397</v>
      </c>
      <c r="K40" s="75">
        <f t="shared" si="13"/>
        <v>955.0415552773394</v>
      </c>
      <c r="L40" s="75">
        <f t="shared" si="13"/>
        <v>1162.339190475493</v>
      </c>
      <c r="M40" s="76">
        <f t="shared" si="13"/>
        <v>1366.5977826275753</v>
      </c>
      <c r="N40" s="74">
        <f t="shared" si="13"/>
        <v>634.8979276884991</v>
      </c>
      <c r="O40" s="75">
        <f t="shared" si="13"/>
        <v>854.1234051359241</v>
      </c>
      <c r="P40" s="75">
        <f t="shared" si="13"/>
        <v>1115.3232232203045</v>
      </c>
      <c r="Q40" s="75">
        <f t="shared" si="13"/>
        <v>1366.5977826275753</v>
      </c>
      <c r="R40" s="76">
        <f t="shared" si="13"/>
        <v>1596.1695163168945</v>
      </c>
      <c r="S40" s="74">
        <f t="shared" si="13"/>
        <v>727.0224496732258</v>
      </c>
      <c r="T40" s="75">
        <f t="shared" si="13"/>
        <v>985.402575708688</v>
      </c>
      <c r="U40" s="75">
        <f t="shared" si="13"/>
        <v>1284.1171216698192</v>
      </c>
      <c r="V40" s="75">
        <f t="shared" si="13"/>
        <v>1570.42484669888</v>
      </c>
      <c r="W40" s="76">
        <f t="shared" si="13"/>
        <v>1831.8848976349955</v>
      </c>
      <c r="X40" s="74">
        <f t="shared" si="13"/>
        <v>824.1337516151367</v>
      </c>
      <c r="Y40" s="75">
        <f aca="true" t="shared" si="22" ref="Y40:AN55">IF($A$2=FALSE,IF($B$2=FALSE,IF($C$2=TRUE,($A40*Y$7)),($A40*Y$7)),(Y$7*($A40))*(EXP(LN(($D$4)/49.83)*(Y$8))))</f>
        <v>1117.6539740274857</v>
      </c>
      <c r="Z40" s="75">
        <f t="shared" si="22"/>
        <v>1453.0799008369006</v>
      </c>
      <c r="AA40" s="75">
        <f t="shared" si="22"/>
        <v>1776.3822036429954</v>
      </c>
      <c r="AB40" s="76">
        <f t="shared" si="22"/>
        <v>2070.1580381665403</v>
      </c>
      <c r="AC40" s="74">
        <f t="shared" si="22"/>
        <v>918.6204237748341</v>
      </c>
      <c r="AD40" s="75">
        <f t="shared" si="22"/>
        <v>1249.9053723462832</v>
      </c>
      <c r="AE40" s="75">
        <f t="shared" si="22"/>
        <v>1619.4432526321807</v>
      </c>
      <c r="AF40" s="75">
        <f t="shared" si="22"/>
        <v>1979.7650936253094</v>
      </c>
      <c r="AG40" s="76">
        <f t="shared" si="19"/>
        <v>2305.869101918176</v>
      </c>
      <c r="AH40" s="74">
        <f t="shared" si="19"/>
        <v>1013.1070959345313</v>
      </c>
      <c r="AI40" s="75">
        <f t="shared" si="19"/>
        <v>1379.5636059921633</v>
      </c>
      <c r="AJ40" s="75">
        <f t="shared" si="14"/>
        <v>1783.20717705566</v>
      </c>
      <c r="AK40" s="75">
        <f t="shared" si="14"/>
        <v>2183.1479836076232</v>
      </c>
      <c r="AL40" s="76">
        <f t="shared" si="14"/>
        <v>2539.0180888899026</v>
      </c>
      <c r="AM40" s="74">
        <f t="shared" si="14"/>
        <v>1107.5937680942286</v>
      </c>
      <c r="AN40" s="75">
        <f t="shared" si="14"/>
        <v>1511.8150043109606</v>
      </c>
      <c r="AO40" s="75">
        <f t="shared" si="14"/>
        <v>1946.971101479139</v>
      </c>
      <c r="AP40" s="75">
        <f t="shared" si="14"/>
        <v>2381.3819396663343</v>
      </c>
      <c r="AQ40" s="76">
        <f t="shared" si="14"/>
        <v>2767.0429223018114</v>
      </c>
      <c r="AR40" s="74">
        <f t="shared" si="14"/>
        <v>1202.0804402539256</v>
      </c>
      <c r="AS40" s="75">
        <f t="shared" si="14"/>
        <v>1638.8800732839234</v>
      </c>
      <c r="AT40" s="75">
        <f t="shared" si="14"/>
        <v>2108.1355985308164</v>
      </c>
      <c r="AU40" s="75">
        <f t="shared" si="14"/>
        <v>2574.4669618014427</v>
      </c>
      <c r="AV40" s="76">
        <f t="shared" si="14"/>
        <v>2997.629832493629</v>
      </c>
      <c r="AW40" s="74">
        <f t="shared" si="14"/>
        <v>1482.9158269508034</v>
      </c>
      <c r="AX40" s="75">
        <f t="shared" si="14"/>
        <v>2020.0752802028105</v>
      </c>
      <c r="AY40" s="75">
        <f t="shared" si="14"/>
        <v>2586.4302349422474</v>
      </c>
      <c r="AZ40" s="75">
        <f t="shared" si="15"/>
        <v>3166.5943630157744</v>
      </c>
      <c r="BA40" s="90">
        <f t="shared" si="15"/>
        <v>3672.6180906545587</v>
      </c>
      <c r="BB40" s="74">
        <f t="shared" si="15"/>
        <v>1758.5019540832538</v>
      </c>
      <c r="BC40" s="75">
        <f t="shared" si="15"/>
        <v>2393.4909931029447</v>
      </c>
      <c r="BD40" s="75">
        <f t="shared" si="15"/>
        <v>3041.3300250074667</v>
      </c>
      <c r="BE40" s="75">
        <f t="shared" si="15"/>
        <v>3707.2324249940775</v>
      </c>
      <c r="BF40" s="90">
        <f t="shared" si="15"/>
        <v>4314.684190419342</v>
      </c>
      <c r="BG40" s="74">
        <f t="shared" si="15"/>
        <v>1937.5467094685346</v>
      </c>
      <c r="BH40" s="75">
        <f t="shared" si="15"/>
        <v>2645.027966375952</v>
      </c>
      <c r="BI40" s="75">
        <f t="shared" si="15"/>
        <v>3353.2613096236173</v>
      </c>
      <c r="BJ40" s="91">
        <f t="shared" si="15"/>
        <v>4077.481516677048</v>
      </c>
      <c r="BK40" s="90">
        <f t="shared" si="15"/>
        <v>4751.289138259394</v>
      </c>
      <c r="BL40" s="74">
        <f t="shared" si="15"/>
        <v>2120.8281549588014</v>
      </c>
      <c r="BM40" s="75">
        <f t="shared" si="15"/>
        <v>2885.3643826993916</v>
      </c>
      <c r="BN40" s="75">
        <f t="shared" si="15"/>
        <v>3665.1925942397675</v>
      </c>
      <c r="BO40" s="91">
        <f t="shared" si="15"/>
        <v>4438.777347268686</v>
      </c>
      <c r="BP40" s="90">
        <f t="shared" si="16"/>
        <v>5162.211442108855</v>
      </c>
      <c r="BQ40" s="74">
        <f t="shared" si="16"/>
        <v>2304.1096004490682</v>
      </c>
      <c r="BR40" s="75">
        <f t="shared" si="16"/>
        <v>3119.3128461615042</v>
      </c>
      <c r="BS40" s="91">
        <f t="shared" si="16"/>
        <v>3951.1296051379054</v>
      </c>
      <c r="BT40" s="91">
        <f t="shared" si="16"/>
        <v>4800.073177860322</v>
      </c>
      <c r="BU40" s="90">
        <f t="shared" si="16"/>
        <v>5573.1337459583165</v>
      </c>
      <c r="BV40" s="74">
        <f t="shared" si="16"/>
        <v>2853.9539369198687</v>
      </c>
      <c r="BW40" s="75">
        <f t="shared" si="16"/>
        <v>3821.158236547843</v>
      </c>
      <c r="BX40" s="91">
        <f t="shared" si="16"/>
        <v>4834.934911550332</v>
      </c>
      <c r="BY40" s="104">
        <f t="shared" si="16"/>
        <v>5820.563390647202</v>
      </c>
      <c r="BZ40" s="105">
        <f t="shared" si="16"/>
        <v>6780.218013516109</v>
      </c>
      <c r="CA40" s="74">
        <f t="shared" si="16"/>
        <v>3403.798273390669</v>
      </c>
      <c r="CB40" s="91">
        <f t="shared" si="16"/>
        <v>4497.009353216169</v>
      </c>
      <c r="CC40" s="91">
        <f t="shared" si="16"/>
        <v>5706.494378365526</v>
      </c>
      <c r="CD40" s="104">
        <f t="shared" si="16"/>
        <v>6803.591874400951</v>
      </c>
      <c r="CE40" s="105">
        <f t="shared" si="16"/>
        <v>7955.102911966458</v>
      </c>
      <c r="CF40" s="74">
        <f t="shared" si="17"/>
        <v>3770.3611643712024</v>
      </c>
      <c r="CG40" s="91">
        <f t="shared" si="17"/>
        <v>4950.839871641324</v>
      </c>
      <c r="CH40" s="91">
        <f t="shared" si="17"/>
        <v>6279.74952139768</v>
      </c>
      <c r="CI40" s="104">
        <f t="shared" si="17"/>
        <v>7424.45196940332</v>
      </c>
      <c r="CJ40" s="105">
        <f t="shared" si="17"/>
        <v>8727.44300050689</v>
      </c>
      <c r="CK40" s="74">
        <f t="shared" si="17"/>
        <v>4136.924055351736</v>
      </c>
      <c r="CL40" s="106">
        <f t="shared" si="17"/>
        <v>5393.809754893443</v>
      </c>
      <c r="CM40" s="106">
        <f t="shared" si="17"/>
        <v>6826.947612473826</v>
      </c>
      <c r="CN40" s="104">
        <f t="shared" si="17"/>
        <v>8038.81048604456</v>
      </c>
      <c r="CO40" s="105">
        <f t="shared" si="17"/>
        <v>9448.293749811295</v>
      </c>
      <c r="CP40" s="108">
        <f t="shared" si="17"/>
        <v>4686.768391822537</v>
      </c>
      <c r="CQ40" s="107">
        <f t="shared" si="17"/>
        <v>6019.1790018376105</v>
      </c>
      <c r="CR40" s="107">
        <f t="shared" si="17"/>
        <v>7634.716223110042</v>
      </c>
      <c r="CS40" s="104">
        <f t="shared" si="17"/>
        <v>8894.554828107368</v>
      </c>
      <c r="CT40" s="105">
        <f t="shared" si="17"/>
        <v>10503.825204149885</v>
      </c>
      <c r="CU40" s="108">
        <f t="shared" si="17"/>
        <v>5236.612728293337</v>
      </c>
      <c r="CV40" s="107">
        <f t="shared" si="18"/>
        <v>6644.548248781777</v>
      </c>
      <c r="CW40" s="107">
        <f t="shared" si="18"/>
        <v>8416.427781790251</v>
      </c>
      <c r="CX40" s="104">
        <f t="shared" si="18"/>
        <v>9698.435876711825</v>
      </c>
      <c r="CY40" s="105">
        <f t="shared" si="18"/>
        <v>11533.611988870463</v>
      </c>
      <c r="CZ40" s="108">
        <f t="shared" si="18"/>
        <v>5589.676107005742</v>
      </c>
      <c r="DA40" s="107">
        <f t="shared" si="18"/>
        <v>7052.395088278272</v>
      </c>
      <c r="DB40" s="107">
        <f t="shared" si="18"/>
        <v>8937.56882091039</v>
      </c>
      <c r="DC40" s="104">
        <f t="shared" si="18"/>
        <v>10241.743844896939</v>
      </c>
      <c r="DD40" s="105">
        <f t="shared" si="18"/>
        <v>12232.444550031145</v>
      </c>
    </row>
    <row r="41" spans="1:108" s="30" customFormat="1" ht="18" customHeight="1">
      <c r="A41" s="41">
        <f t="shared" si="20"/>
        <v>37</v>
      </c>
      <c r="B41" s="42">
        <f t="shared" si="11"/>
        <v>1665</v>
      </c>
      <c r="C41" s="18"/>
      <c r="D41" s="74">
        <f t="shared" si="9"/>
        <v>398.7640587565502</v>
      </c>
      <c r="E41" s="75">
        <f t="shared" si="21"/>
        <v>552.9090246347962</v>
      </c>
      <c r="F41" s="76">
        <f t="shared" si="21"/>
        <v>730.7420251776355</v>
      </c>
      <c r="G41" s="77">
        <f t="shared" si="21"/>
        <v>861.9648939131213</v>
      </c>
      <c r="H41" s="76">
        <f t="shared" si="21"/>
        <v>1043.9464958755436</v>
      </c>
      <c r="I41" s="74">
        <f aca="true" t="shared" si="23" ref="I41:X42">IF($A$2=FALSE,IF($B$2=FALSE,IF($C$2=TRUE,($A41*I$7)),($A41*I$7)),(I$7*($A41))*(EXP(LN(($D$4)/49.83)*(I$8))))</f>
        <v>555.5828880564046</v>
      </c>
      <c r="J41" s="75">
        <f t="shared" si="23"/>
        <v>749.9150538847575</v>
      </c>
      <c r="K41" s="75">
        <f t="shared" si="23"/>
        <v>981.5704873683766</v>
      </c>
      <c r="L41" s="75">
        <f t="shared" si="23"/>
        <v>1194.6263902109233</v>
      </c>
      <c r="M41" s="76">
        <f t="shared" si="23"/>
        <v>1404.558832145008</v>
      </c>
      <c r="N41" s="74">
        <f t="shared" si="23"/>
        <v>652.5339812354018</v>
      </c>
      <c r="O41" s="75">
        <f t="shared" si="23"/>
        <v>877.8490552785887</v>
      </c>
      <c r="P41" s="75">
        <f t="shared" si="23"/>
        <v>1146.304423865313</v>
      </c>
      <c r="Q41" s="75">
        <f t="shared" si="23"/>
        <v>1404.558832145008</v>
      </c>
      <c r="R41" s="76">
        <f t="shared" si="23"/>
        <v>1640.5075584368083</v>
      </c>
      <c r="S41" s="74">
        <f t="shared" si="23"/>
        <v>747.2175177197042</v>
      </c>
      <c r="T41" s="75">
        <f t="shared" si="23"/>
        <v>1012.7748694783737</v>
      </c>
      <c r="U41" s="75">
        <f t="shared" si="23"/>
        <v>1319.787041716203</v>
      </c>
      <c r="V41" s="75">
        <f t="shared" si="23"/>
        <v>1614.0477591071822</v>
      </c>
      <c r="W41" s="76">
        <f t="shared" si="23"/>
        <v>1882.7705892359677</v>
      </c>
      <c r="X41" s="74">
        <f t="shared" si="23"/>
        <v>847.0263558266684</v>
      </c>
      <c r="Y41" s="75">
        <f t="shared" si="22"/>
        <v>1148.6999177504713</v>
      </c>
      <c r="Z41" s="75">
        <f t="shared" si="22"/>
        <v>1493.4432314157034</v>
      </c>
      <c r="AA41" s="75">
        <f t="shared" si="22"/>
        <v>1825.7261537441898</v>
      </c>
      <c r="AB41" s="76">
        <f t="shared" si="22"/>
        <v>2127.662428115611</v>
      </c>
      <c r="AC41" s="74">
        <f t="shared" si="22"/>
        <v>944.1376577685794</v>
      </c>
      <c r="AD41" s="75">
        <f t="shared" si="22"/>
        <v>1284.624966022569</v>
      </c>
      <c r="AE41" s="75">
        <f t="shared" si="22"/>
        <v>1664.4277874275192</v>
      </c>
      <c r="AF41" s="75">
        <f t="shared" si="22"/>
        <v>2034.7585684482349</v>
      </c>
      <c r="AG41" s="76">
        <f t="shared" si="19"/>
        <v>2369.9210214159034</v>
      </c>
      <c r="AH41" s="74">
        <f t="shared" si="19"/>
        <v>1041.2489597104905</v>
      </c>
      <c r="AI41" s="75">
        <f t="shared" si="19"/>
        <v>1417.8848172697233</v>
      </c>
      <c r="AJ41" s="75">
        <f aca="true" t="shared" si="24" ref="AJ41:AV41">IF($A$2=FALSE,IF($B$2=FALSE,IF($C$2=TRUE,($A41*AJ$7)),($A41*AJ$7)),(AJ$7*($A41))*(EXP(LN(($D$4)/49.83)*(AJ$8))))</f>
        <v>1832.7407097516505</v>
      </c>
      <c r="AK41" s="75">
        <f t="shared" si="24"/>
        <v>2243.7909831522793</v>
      </c>
      <c r="AL41" s="76">
        <f t="shared" si="24"/>
        <v>2609.5463691368445</v>
      </c>
      <c r="AM41" s="74">
        <f t="shared" si="24"/>
        <v>1138.3602616524015</v>
      </c>
      <c r="AN41" s="75">
        <f t="shared" si="24"/>
        <v>1553.8098655418207</v>
      </c>
      <c r="AO41" s="75">
        <f t="shared" si="24"/>
        <v>2001.0536320757817</v>
      </c>
      <c r="AP41" s="75">
        <f t="shared" si="24"/>
        <v>2447.5314379903994</v>
      </c>
      <c r="AQ41" s="76">
        <f t="shared" si="24"/>
        <v>2843.905225699084</v>
      </c>
      <c r="AR41" s="74">
        <f t="shared" si="24"/>
        <v>1235.4715635943126</v>
      </c>
      <c r="AS41" s="75">
        <f t="shared" si="24"/>
        <v>1684.4045197640323</v>
      </c>
      <c r="AT41" s="75">
        <f t="shared" si="24"/>
        <v>2166.694920712228</v>
      </c>
      <c r="AU41" s="75">
        <f t="shared" si="24"/>
        <v>2645.979932962594</v>
      </c>
      <c r="AV41" s="76">
        <f t="shared" si="24"/>
        <v>3080.8973278406743</v>
      </c>
      <c r="AW41" s="74">
        <f aca="true" t="shared" si="25" ref="AW41:BL56">IF($A$2=FALSE,IF($B$2=FALSE,IF($C$2=TRUE,($A41*AW$7)),($A41*AW$7)),(AW$7*($A41))*(EXP(LN(($D$4)/49.83)*(AW$8))))</f>
        <v>1524.1079332549925</v>
      </c>
      <c r="AX41" s="75">
        <f t="shared" si="25"/>
        <v>2076.188482430666</v>
      </c>
      <c r="AY41" s="75">
        <f t="shared" si="25"/>
        <v>2658.2755192461987</v>
      </c>
      <c r="AZ41" s="75">
        <f t="shared" si="25"/>
        <v>3254.5553175439904</v>
      </c>
      <c r="BA41" s="90">
        <f t="shared" si="25"/>
        <v>3774.635259839408</v>
      </c>
      <c r="BB41" s="74">
        <f t="shared" si="25"/>
        <v>1807.3492305855664</v>
      </c>
      <c r="BC41" s="75">
        <f t="shared" si="25"/>
        <v>2459.976854022471</v>
      </c>
      <c r="BD41" s="75">
        <f t="shared" si="25"/>
        <v>3125.8114145910076</v>
      </c>
      <c r="BE41" s="91">
        <f t="shared" si="25"/>
        <v>3810.2111034661352</v>
      </c>
      <c r="BF41" s="90">
        <f t="shared" si="25"/>
        <v>4434.536529042101</v>
      </c>
      <c r="BG41" s="74">
        <f t="shared" si="25"/>
        <v>1991.3674513982162</v>
      </c>
      <c r="BH41" s="75">
        <f t="shared" si="25"/>
        <v>2718.5009654419505</v>
      </c>
      <c r="BI41" s="75">
        <f t="shared" si="25"/>
        <v>3446.407457113162</v>
      </c>
      <c r="BJ41" s="91">
        <f t="shared" si="25"/>
        <v>4190.744892140299</v>
      </c>
      <c r="BK41" s="90">
        <f t="shared" si="25"/>
        <v>4883.269392099933</v>
      </c>
      <c r="BL41" s="74">
        <f t="shared" si="25"/>
        <v>2179.7400481521013</v>
      </c>
      <c r="BM41" s="75">
        <f aca="true" t="shared" si="26" ref="BM41:CB56">IF($A$2=FALSE,IF($B$2=FALSE,IF($C$2=TRUE,($A41*BM$7)),($A41*BM$7)),(BM$7*($A41))*(EXP(LN(($D$4)/49.83)*(BM$8))))</f>
        <v>2965.5133933299303</v>
      </c>
      <c r="BN41" s="75">
        <f t="shared" si="26"/>
        <v>3767.0034996353165</v>
      </c>
      <c r="BO41" s="91">
        <f t="shared" si="26"/>
        <v>4562.076718026149</v>
      </c>
      <c r="BP41" s="90">
        <f t="shared" si="26"/>
        <v>5305.606204389657</v>
      </c>
      <c r="BQ41" s="74">
        <f t="shared" si="26"/>
        <v>2368.1126449059866</v>
      </c>
      <c r="BR41" s="75">
        <f t="shared" si="26"/>
        <v>3205.9604252215463</v>
      </c>
      <c r="BS41" s="91">
        <f t="shared" si="26"/>
        <v>4060.883205280625</v>
      </c>
      <c r="BT41" s="91">
        <f t="shared" si="26"/>
        <v>4933.408543911998</v>
      </c>
      <c r="BU41" s="90">
        <f t="shared" si="26"/>
        <v>5727.943016679381</v>
      </c>
      <c r="BV41" s="74">
        <f t="shared" si="26"/>
        <v>2933.2304351676426</v>
      </c>
      <c r="BW41" s="75">
        <f t="shared" si="26"/>
        <v>3927.301520896394</v>
      </c>
      <c r="BX41" s="91">
        <f t="shared" si="26"/>
        <v>4969.238659093397</v>
      </c>
      <c r="BY41" s="104">
        <f t="shared" si="26"/>
        <v>5982.245707054069</v>
      </c>
      <c r="BZ41" s="105">
        <f t="shared" si="26"/>
        <v>6968.557402780445</v>
      </c>
      <c r="CA41" s="74">
        <f t="shared" si="26"/>
        <v>3498.3482254292985</v>
      </c>
      <c r="CB41" s="91">
        <f t="shared" si="26"/>
        <v>4621.926279694396</v>
      </c>
      <c r="CC41" s="91">
        <f aca="true" t="shared" si="27" ref="CC41:CR56">IF($A$2=FALSE,IF($B$2=FALSE,IF($C$2=TRUE,($A41*CC$7)),($A41*CC$7)),(CC$7*($A41))*(EXP(LN(($D$4)/49.83)*(CC$8))))</f>
        <v>5865.008111097902</v>
      </c>
      <c r="CD41" s="104">
        <f t="shared" si="27"/>
        <v>6992.580537578756</v>
      </c>
      <c r="CE41" s="105">
        <f t="shared" si="27"/>
        <v>8176.077992854415</v>
      </c>
      <c r="CF41" s="74">
        <f t="shared" si="27"/>
        <v>3875.093418937069</v>
      </c>
      <c r="CG41" s="91">
        <f t="shared" si="27"/>
        <v>5088.363201409139</v>
      </c>
      <c r="CH41" s="91">
        <f t="shared" si="27"/>
        <v>6454.187008103171</v>
      </c>
      <c r="CI41" s="104">
        <f t="shared" si="27"/>
        <v>7630.686746331189</v>
      </c>
      <c r="CJ41" s="105">
        <f t="shared" si="27"/>
        <v>8969.871972743193</v>
      </c>
      <c r="CK41" s="74">
        <f t="shared" si="27"/>
        <v>4251.83861244484</v>
      </c>
      <c r="CL41" s="106">
        <f t="shared" si="27"/>
        <v>5543.637803640483</v>
      </c>
      <c r="CM41" s="106">
        <f t="shared" si="27"/>
        <v>7016.585046153655</v>
      </c>
      <c r="CN41" s="104">
        <f t="shared" si="27"/>
        <v>8262.110777323576</v>
      </c>
      <c r="CO41" s="105">
        <f t="shared" si="27"/>
        <v>9710.74635397272</v>
      </c>
      <c r="CP41" s="108">
        <f t="shared" si="27"/>
        <v>4816.956402706496</v>
      </c>
      <c r="CQ41" s="107">
        <f t="shared" si="27"/>
        <v>6186.378418555321</v>
      </c>
      <c r="CR41" s="107">
        <f t="shared" si="27"/>
        <v>7846.791673751988</v>
      </c>
      <c r="CS41" s="104">
        <f aca="true" t="shared" si="28" ref="CS41:DD56">IF($A$2=FALSE,IF($B$2=FALSE,IF($C$2=TRUE,($A41*CS$7)),($A41*CS$7)),(CS$7*($A41))*(EXP(LN(($D$4)/49.83)*(CS$8))))</f>
        <v>9141.625795554795</v>
      </c>
      <c r="CT41" s="105">
        <f t="shared" si="28"/>
        <v>10795.598126487383</v>
      </c>
      <c r="CU41" s="108">
        <f t="shared" si="28"/>
        <v>5382.074192968152</v>
      </c>
      <c r="CV41" s="107">
        <f t="shared" si="28"/>
        <v>6829.1190334701605</v>
      </c>
      <c r="CW41" s="107">
        <f t="shared" si="28"/>
        <v>8650.217442395537</v>
      </c>
      <c r="CX41" s="104">
        <f t="shared" si="28"/>
        <v>9967.836873287153</v>
      </c>
      <c r="CY41" s="105">
        <f t="shared" si="28"/>
        <v>11853.990099672421</v>
      </c>
      <c r="CZ41" s="108">
        <f t="shared" si="28"/>
        <v>5744.944887755902</v>
      </c>
      <c r="DA41" s="107">
        <f t="shared" si="28"/>
        <v>7248.294951841558</v>
      </c>
      <c r="DB41" s="107">
        <f t="shared" si="28"/>
        <v>9185.834621491234</v>
      </c>
      <c r="DC41" s="104">
        <f t="shared" si="28"/>
        <v>10526.23672947741</v>
      </c>
      <c r="DD41" s="105">
        <f t="shared" si="28"/>
        <v>12572.234676420898</v>
      </c>
    </row>
    <row r="42" spans="1:108" s="30" customFormat="1" ht="18" customHeight="1">
      <c r="A42" s="41">
        <f t="shared" si="20"/>
        <v>38</v>
      </c>
      <c r="B42" s="42">
        <f t="shared" si="11"/>
        <v>1710</v>
      </c>
      <c r="C42" s="18"/>
      <c r="D42" s="74">
        <f t="shared" si="9"/>
        <v>409.5414657499704</v>
      </c>
      <c r="E42" s="75">
        <f t="shared" si="21"/>
        <v>567.8525117870879</v>
      </c>
      <c r="F42" s="76">
        <f t="shared" si="21"/>
        <v>750.491809641896</v>
      </c>
      <c r="G42" s="77">
        <f t="shared" si="21"/>
        <v>885.2612423972597</v>
      </c>
      <c r="H42" s="76">
        <f t="shared" si="21"/>
        <v>1072.1612660343421</v>
      </c>
      <c r="I42" s="74">
        <f t="shared" si="23"/>
        <v>570.5986417876587</v>
      </c>
      <c r="J42" s="75">
        <f t="shared" si="23"/>
        <v>770.1830283140752</v>
      </c>
      <c r="K42" s="75">
        <f t="shared" si="23"/>
        <v>1008.0994194594138</v>
      </c>
      <c r="L42" s="75">
        <f t="shared" si="23"/>
        <v>1226.9135899463538</v>
      </c>
      <c r="M42" s="76">
        <f t="shared" si="23"/>
        <v>1442.5198816624406</v>
      </c>
      <c r="N42" s="74">
        <f t="shared" si="23"/>
        <v>670.1700347823046</v>
      </c>
      <c r="O42" s="75">
        <f t="shared" si="23"/>
        <v>901.5747054212533</v>
      </c>
      <c r="P42" s="75">
        <f t="shared" si="23"/>
        <v>1177.2856245103217</v>
      </c>
      <c r="Q42" s="75">
        <f t="shared" si="23"/>
        <v>1442.5198816624406</v>
      </c>
      <c r="R42" s="76">
        <f t="shared" si="23"/>
        <v>1684.8456005567218</v>
      </c>
      <c r="S42" s="74">
        <f t="shared" si="23"/>
        <v>767.4125857661827</v>
      </c>
      <c r="T42" s="75">
        <f t="shared" si="23"/>
        <v>1040.1471632480595</v>
      </c>
      <c r="U42" s="75">
        <f t="shared" si="23"/>
        <v>1355.456961762587</v>
      </c>
      <c r="V42" s="75">
        <f t="shared" si="23"/>
        <v>1657.6706715154844</v>
      </c>
      <c r="W42" s="76">
        <f t="shared" si="23"/>
        <v>1933.6562808369397</v>
      </c>
      <c r="X42" s="74">
        <f t="shared" si="23"/>
        <v>869.9189600382</v>
      </c>
      <c r="Y42" s="75">
        <f t="shared" si="22"/>
        <v>1179.745861473457</v>
      </c>
      <c r="Z42" s="75">
        <f t="shared" si="22"/>
        <v>1533.8065619945062</v>
      </c>
      <c r="AA42" s="75">
        <f t="shared" si="22"/>
        <v>1875.070103845384</v>
      </c>
      <c r="AB42" s="76">
        <f t="shared" si="22"/>
        <v>2185.1668180646816</v>
      </c>
      <c r="AC42" s="74">
        <f t="shared" si="22"/>
        <v>969.6548917623248</v>
      </c>
      <c r="AD42" s="75">
        <f t="shared" si="22"/>
        <v>1319.3445596988545</v>
      </c>
      <c r="AE42" s="75">
        <f t="shared" si="22"/>
        <v>1709.4123222228577</v>
      </c>
      <c r="AF42" s="75">
        <f t="shared" si="22"/>
        <v>2089.75204327116</v>
      </c>
      <c r="AG42" s="76">
        <f t="shared" si="22"/>
        <v>2433.9729409136303</v>
      </c>
      <c r="AH42" s="74">
        <f t="shared" si="22"/>
        <v>1069.3908234864496</v>
      </c>
      <c r="AI42" s="75">
        <f t="shared" si="22"/>
        <v>1456.2060285472835</v>
      </c>
      <c r="AJ42" s="75">
        <f t="shared" si="22"/>
        <v>1882.274242447641</v>
      </c>
      <c r="AK42" s="75">
        <f t="shared" si="22"/>
        <v>2304.433982696936</v>
      </c>
      <c r="AL42" s="76">
        <f t="shared" si="22"/>
        <v>2680.074649383786</v>
      </c>
      <c r="AM42" s="74">
        <f t="shared" si="22"/>
        <v>1169.1267552105746</v>
      </c>
      <c r="AN42" s="75">
        <f t="shared" si="22"/>
        <v>1595.8047267726809</v>
      </c>
      <c r="AO42" s="75">
        <f aca="true" t="shared" si="29" ref="AO42:BD57">IF($A$2=FALSE,IF($B$2=FALSE,IF($C$2=TRUE,($A42*AO$7)),($A42*AO$7)),(AO$7*($A42))*(EXP(LN(($D$4)/49.83)*(AO$8))))</f>
        <v>2055.1361626724247</v>
      </c>
      <c r="AP42" s="75">
        <f t="shared" si="29"/>
        <v>2513.680936314464</v>
      </c>
      <c r="AQ42" s="76">
        <f t="shared" si="29"/>
        <v>2920.7675290963566</v>
      </c>
      <c r="AR42" s="74">
        <f t="shared" si="29"/>
        <v>1268.8626869346992</v>
      </c>
      <c r="AS42" s="75">
        <f t="shared" si="29"/>
        <v>1729.928966244141</v>
      </c>
      <c r="AT42" s="75">
        <f t="shared" si="29"/>
        <v>2225.2542428936395</v>
      </c>
      <c r="AU42" s="75">
        <f t="shared" si="29"/>
        <v>2717.492904123745</v>
      </c>
      <c r="AV42" s="76">
        <f t="shared" si="29"/>
        <v>3164.1648231877193</v>
      </c>
      <c r="AW42" s="74">
        <f t="shared" si="25"/>
        <v>1565.3000395591814</v>
      </c>
      <c r="AX42" s="75">
        <f t="shared" si="25"/>
        <v>2132.3016846585224</v>
      </c>
      <c r="AY42" s="75">
        <f t="shared" si="25"/>
        <v>2730.12080355015</v>
      </c>
      <c r="AZ42" s="75">
        <f t="shared" si="25"/>
        <v>3342.5162720722064</v>
      </c>
      <c r="BA42" s="90">
        <f t="shared" si="25"/>
        <v>3876.6524290242564</v>
      </c>
      <c r="BB42" s="74">
        <f t="shared" si="25"/>
        <v>1856.196507087879</v>
      </c>
      <c r="BC42" s="75">
        <f t="shared" si="25"/>
        <v>2526.4627149419975</v>
      </c>
      <c r="BD42" s="75">
        <f t="shared" si="25"/>
        <v>3210.292804174548</v>
      </c>
      <c r="BE42" s="91">
        <f t="shared" si="25"/>
        <v>3913.189781938193</v>
      </c>
      <c r="BF42" s="90">
        <f t="shared" si="25"/>
        <v>4554.388867664861</v>
      </c>
      <c r="BG42" s="74">
        <f t="shared" si="25"/>
        <v>2045.1881933278976</v>
      </c>
      <c r="BH42" s="75">
        <f t="shared" si="25"/>
        <v>2791.9739645079494</v>
      </c>
      <c r="BI42" s="75">
        <f t="shared" si="25"/>
        <v>3539.553604602707</v>
      </c>
      <c r="BJ42" s="91">
        <f t="shared" si="25"/>
        <v>4304.008267603551</v>
      </c>
      <c r="BK42" s="90">
        <f t="shared" si="25"/>
        <v>5015.249645940472</v>
      </c>
      <c r="BL42" s="74">
        <f t="shared" si="25"/>
        <v>2238.6519413454016</v>
      </c>
      <c r="BM42" s="75">
        <f t="shared" si="26"/>
        <v>3045.662403960469</v>
      </c>
      <c r="BN42" s="91">
        <f t="shared" si="26"/>
        <v>3868.8144050308656</v>
      </c>
      <c r="BO42" s="91">
        <f t="shared" si="26"/>
        <v>4685.376088783612</v>
      </c>
      <c r="BP42" s="90">
        <f t="shared" si="26"/>
        <v>5449.000966670458</v>
      </c>
      <c r="BQ42" s="74">
        <f t="shared" si="26"/>
        <v>2432.1156893629054</v>
      </c>
      <c r="BR42" s="75">
        <f t="shared" si="26"/>
        <v>3292.608004281588</v>
      </c>
      <c r="BS42" s="91">
        <f t="shared" si="26"/>
        <v>4170.636805423344</v>
      </c>
      <c r="BT42" s="91">
        <f t="shared" si="26"/>
        <v>5066.743909963674</v>
      </c>
      <c r="BU42" s="90">
        <f t="shared" si="26"/>
        <v>5882.752287400445</v>
      </c>
      <c r="BV42" s="74">
        <f t="shared" si="26"/>
        <v>3012.506933415417</v>
      </c>
      <c r="BW42" s="91">
        <f t="shared" si="26"/>
        <v>4033.444805244945</v>
      </c>
      <c r="BX42" s="91">
        <f t="shared" si="26"/>
        <v>5103.542406636461</v>
      </c>
      <c r="BY42" s="104">
        <f t="shared" si="26"/>
        <v>6143.928023460935</v>
      </c>
      <c r="BZ42" s="105">
        <f t="shared" si="26"/>
        <v>7156.896792044781</v>
      </c>
      <c r="CA42" s="74">
        <f t="shared" si="26"/>
        <v>3592.8981774679282</v>
      </c>
      <c r="CB42" s="91">
        <f t="shared" si="26"/>
        <v>4746.843206172623</v>
      </c>
      <c r="CC42" s="91">
        <f t="shared" si="27"/>
        <v>6023.521843830278</v>
      </c>
      <c r="CD42" s="104">
        <f t="shared" si="27"/>
        <v>7181.569200756559</v>
      </c>
      <c r="CE42" s="105">
        <f t="shared" si="27"/>
        <v>8397.053073742372</v>
      </c>
      <c r="CF42" s="74">
        <f t="shared" si="27"/>
        <v>3979.825673502936</v>
      </c>
      <c r="CG42" s="91">
        <f t="shared" si="27"/>
        <v>5225.886531176953</v>
      </c>
      <c r="CH42" s="91">
        <f t="shared" si="27"/>
        <v>6628.624494808662</v>
      </c>
      <c r="CI42" s="104">
        <f t="shared" si="27"/>
        <v>7836.9215232590595</v>
      </c>
      <c r="CJ42" s="105">
        <f t="shared" si="27"/>
        <v>9212.300944979495</v>
      </c>
      <c r="CK42" s="74">
        <f t="shared" si="27"/>
        <v>4366.753169537944</v>
      </c>
      <c r="CL42" s="106">
        <f t="shared" si="27"/>
        <v>5693.465852387523</v>
      </c>
      <c r="CM42" s="106">
        <f t="shared" si="27"/>
        <v>7206.222479833483</v>
      </c>
      <c r="CN42" s="104">
        <f t="shared" si="27"/>
        <v>8485.41106860259</v>
      </c>
      <c r="CO42" s="105">
        <f t="shared" si="27"/>
        <v>9973.198958134144</v>
      </c>
      <c r="CP42" s="108">
        <f t="shared" si="27"/>
        <v>4947.144413590455</v>
      </c>
      <c r="CQ42" s="107">
        <f t="shared" si="27"/>
        <v>6353.577835273033</v>
      </c>
      <c r="CR42" s="107">
        <f t="shared" si="27"/>
        <v>8058.867124393933</v>
      </c>
      <c r="CS42" s="104">
        <f t="shared" si="28"/>
        <v>9388.69676300222</v>
      </c>
      <c r="CT42" s="105">
        <f t="shared" si="28"/>
        <v>11087.37104882488</v>
      </c>
      <c r="CU42" s="108">
        <f t="shared" si="28"/>
        <v>5527.535657642967</v>
      </c>
      <c r="CV42" s="107">
        <f t="shared" si="28"/>
        <v>7013.689818158543</v>
      </c>
      <c r="CW42" s="107">
        <f t="shared" si="28"/>
        <v>8884.00710300082</v>
      </c>
      <c r="CX42" s="104">
        <f t="shared" si="28"/>
        <v>10237.237869862482</v>
      </c>
      <c r="CY42" s="105">
        <f t="shared" si="28"/>
        <v>12174.368210474378</v>
      </c>
      <c r="CZ42" s="108">
        <f t="shared" si="28"/>
        <v>5900.2136685060605</v>
      </c>
      <c r="DA42" s="107">
        <f t="shared" si="28"/>
        <v>7444.194815404843</v>
      </c>
      <c r="DB42" s="107">
        <f t="shared" si="28"/>
        <v>9434.100422072079</v>
      </c>
      <c r="DC42" s="104">
        <f t="shared" si="28"/>
        <v>10810.72961405788</v>
      </c>
      <c r="DD42" s="105">
        <f t="shared" si="28"/>
        <v>12912.024802810653</v>
      </c>
    </row>
    <row r="43" spans="1:108" s="30" customFormat="1" ht="18" customHeight="1">
      <c r="A43" s="41">
        <f t="shared" si="20"/>
        <v>39</v>
      </c>
      <c r="B43" s="42">
        <f t="shared" si="11"/>
        <v>1755</v>
      </c>
      <c r="C43" s="18"/>
      <c r="D43" s="74">
        <f aca="true" t="shared" si="30" ref="D43:S58">IF($A$2=FALSE,IF($B$2=FALSE,IF($C$2=TRUE,($A43*D$7)),($A43*D$7)),(D$7*($A43))*(EXP(LN(($D$4)/49.83)*(D$8))))</f>
        <v>420.3188727433907</v>
      </c>
      <c r="E43" s="75">
        <f t="shared" si="30"/>
        <v>582.7959989393797</v>
      </c>
      <c r="F43" s="76">
        <f t="shared" si="30"/>
        <v>770.2415941061563</v>
      </c>
      <c r="G43" s="77">
        <f t="shared" si="30"/>
        <v>908.557590881398</v>
      </c>
      <c r="H43" s="76">
        <f t="shared" si="30"/>
        <v>1100.3760361931406</v>
      </c>
      <c r="I43" s="74">
        <f t="shared" si="30"/>
        <v>585.6143955189129</v>
      </c>
      <c r="J43" s="75">
        <f t="shared" si="30"/>
        <v>790.4510027433929</v>
      </c>
      <c r="K43" s="75">
        <f t="shared" si="30"/>
        <v>1034.6283515504508</v>
      </c>
      <c r="L43" s="75">
        <f t="shared" si="30"/>
        <v>1259.200789681784</v>
      </c>
      <c r="M43" s="76">
        <f t="shared" si="30"/>
        <v>1480.4809311798733</v>
      </c>
      <c r="N43" s="74">
        <f t="shared" si="30"/>
        <v>687.8060883292073</v>
      </c>
      <c r="O43" s="75">
        <f t="shared" si="30"/>
        <v>925.300355563918</v>
      </c>
      <c r="P43" s="75">
        <f t="shared" si="30"/>
        <v>1208.26682515533</v>
      </c>
      <c r="Q43" s="75">
        <f t="shared" si="30"/>
        <v>1480.4809311798733</v>
      </c>
      <c r="R43" s="76">
        <f t="shared" si="30"/>
        <v>1729.1836426766356</v>
      </c>
      <c r="S43" s="74">
        <f t="shared" si="30"/>
        <v>787.6076538126613</v>
      </c>
      <c r="T43" s="75">
        <f aca="true" t="shared" si="31" ref="T43:X56">IF($A$2=FALSE,IF($B$2=FALSE,IF($C$2=TRUE,($A43*T$7)),($A43*T$7)),(T$7*($A43))*(EXP(LN(($D$4)/49.83)*(T$8))))</f>
        <v>1067.5194570177453</v>
      </c>
      <c r="U43" s="75">
        <f t="shared" si="31"/>
        <v>1391.126881808971</v>
      </c>
      <c r="V43" s="75">
        <f t="shared" si="31"/>
        <v>1701.2935839237866</v>
      </c>
      <c r="W43" s="76">
        <f t="shared" si="31"/>
        <v>1984.541972437912</v>
      </c>
      <c r="X43" s="74">
        <f t="shared" si="31"/>
        <v>892.8115642497315</v>
      </c>
      <c r="Y43" s="75">
        <f t="shared" si="22"/>
        <v>1210.7918051964427</v>
      </c>
      <c r="Z43" s="75">
        <f t="shared" si="22"/>
        <v>1574.169892573309</v>
      </c>
      <c r="AA43" s="75">
        <f t="shared" si="22"/>
        <v>1924.4140539465784</v>
      </c>
      <c r="AB43" s="76">
        <f t="shared" si="22"/>
        <v>2242.6712080137518</v>
      </c>
      <c r="AC43" s="74">
        <f t="shared" si="22"/>
        <v>995.1721257560702</v>
      </c>
      <c r="AD43" s="75">
        <f t="shared" si="22"/>
        <v>1354.0641533751402</v>
      </c>
      <c r="AE43" s="75">
        <f t="shared" si="22"/>
        <v>1754.396857018196</v>
      </c>
      <c r="AF43" s="75">
        <f t="shared" si="22"/>
        <v>2144.7455180940856</v>
      </c>
      <c r="AG43" s="76">
        <f t="shared" si="22"/>
        <v>2498.0248604113576</v>
      </c>
      <c r="AH43" s="74">
        <f t="shared" si="22"/>
        <v>1097.532687262409</v>
      </c>
      <c r="AI43" s="75">
        <f t="shared" si="22"/>
        <v>1494.5272398248435</v>
      </c>
      <c r="AJ43" s="75">
        <f t="shared" si="22"/>
        <v>1931.8077751436313</v>
      </c>
      <c r="AK43" s="75">
        <f t="shared" si="22"/>
        <v>2365.076982241592</v>
      </c>
      <c r="AL43" s="76">
        <f t="shared" si="22"/>
        <v>2750.602929630728</v>
      </c>
      <c r="AM43" s="74">
        <f t="shared" si="22"/>
        <v>1199.8932487687478</v>
      </c>
      <c r="AN43" s="75">
        <f t="shared" si="22"/>
        <v>1637.7995880035407</v>
      </c>
      <c r="AO43" s="75">
        <f t="shared" si="29"/>
        <v>2109.2186932690674</v>
      </c>
      <c r="AP43" s="75">
        <f t="shared" si="29"/>
        <v>2579.830434638529</v>
      </c>
      <c r="AQ43" s="76">
        <f t="shared" si="29"/>
        <v>2997.629832493629</v>
      </c>
      <c r="AR43" s="74">
        <f t="shared" si="29"/>
        <v>1302.253810275086</v>
      </c>
      <c r="AS43" s="75">
        <f t="shared" si="29"/>
        <v>1775.4534127242503</v>
      </c>
      <c r="AT43" s="75">
        <f t="shared" si="29"/>
        <v>2283.813565075051</v>
      </c>
      <c r="AU43" s="75">
        <f t="shared" si="29"/>
        <v>2789.0058752848963</v>
      </c>
      <c r="AV43" s="76">
        <f t="shared" si="29"/>
        <v>3247.432318534765</v>
      </c>
      <c r="AW43" s="74">
        <f t="shared" si="25"/>
        <v>1606.4921458633705</v>
      </c>
      <c r="AX43" s="75">
        <f t="shared" si="25"/>
        <v>2188.414886886378</v>
      </c>
      <c r="AY43" s="75">
        <f t="shared" si="25"/>
        <v>2801.9660878541013</v>
      </c>
      <c r="AZ43" s="75">
        <f t="shared" si="25"/>
        <v>3430.4772266004225</v>
      </c>
      <c r="BA43" s="90">
        <f t="shared" si="25"/>
        <v>3978.6695982091055</v>
      </c>
      <c r="BB43" s="74">
        <f t="shared" si="25"/>
        <v>1905.0437835901917</v>
      </c>
      <c r="BC43" s="75">
        <f t="shared" si="25"/>
        <v>2592.9485758615233</v>
      </c>
      <c r="BD43" s="75">
        <f t="shared" si="25"/>
        <v>3294.774193758089</v>
      </c>
      <c r="BE43" s="91">
        <f t="shared" si="25"/>
        <v>4016.1684604102506</v>
      </c>
      <c r="BF43" s="90">
        <f t="shared" si="25"/>
        <v>4674.24120628762</v>
      </c>
      <c r="BG43" s="74">
        <f t="shared" si="25"/>
        <v>2099.008935257579</v>
      </c>
      <c r="BH43" s="75">
        <f t="shared" si="25"/>
        <v>2865.446963573948</v>
      </c>
      <c r="BI43" s="75">
        <f t="shared" si="25"/>
        <v>3632.699752092252</v>
      </c>
      <c r="BJ43" s="91">
        <f t="shared" si="25"/>
        <v>4417.271643066802</v>
      </c>
      <c r="BK43" s="90">
        <f t="shared" si="25"/>
        <v>5147.22989978101</v>
      </c>
      <c r="BL43" s="74">
        <f t="shared" si="25"/>
        <v>2297.5638345387015</v>
      </c>
      <c r="BM43" s="75">
        <f t="shared" si="26"/>
        <v>3125.8114145910076</v>
      </c>
      <c r="BN43" s="91">
        <f t="shared" si="26"/>
        <v>3970.6253104264147</v>
      </c>
      <c r="BO43" s="91">
        <f t="shared" si="26"/>
        <v>4808.675459541076</v>
      </c>
      <c r="BP43" s="90">
        <f t="shared" si="26"/>
        <v>5592.39572895126</v>
      </c>
      <c r="BQ43" s="74">
        <f t="shared" si="26"/>
        <v>2496.118733819824</v>
      </c>
      <c r="BR43" s="75">
        <f t="shared" si="26"/>
        <v>3379.2555833416295</v>
      </c>
      <c r="BS43" s="91">
        <f t="shared" si="26"/>
        <v>4280.390405566064</v>
      </c>
      <c r="BT43" s="91">
        <f t="shared" si="26"/>
        <v>5200.079276015349</v>
      </c>
      <c r="BU43" s="90">
        <f t="shared" si="26"/>
        <v>6037.56155812151</v>
      </c>
      <c r="BV43" s="74">
        <f t="shared" si="26"/>
        <v>3091.783431663191</v>
      </c>
      <c r="BW43" s="91">
        <f t="shared" si="26"/>
        <v>4139.588089593496</v>
      </c>
      <c r="BX43" s="91">
        <f t="shared" si="26"/>
        <v>5237.846154179526</v>
      </c>
      <c r="BY43" s="104">
        <f t="shared" si="26"/>
        <v>6305.6103398678015</v>
      </c>
      <c r="BZ43" s="105">
        <f t="shared" si="26"/>
        <v>7345.2361813091175</v>
      </c>
      <c r="CA43" s="74">
        <f t="shared" si="26"/>
        <v>3687.448129506558</v>
      </c>
      <c r="CB43" s="91">
        <f t="shared" si="26"/>
        <v>4871.760132650849</v>
      </c>
      <c r="CC43" s="91">
        <f t="shared" si="27"/>
        <v>6182.035576562654</v>
      </c>
      <c r="CD43" s="104">
        <f t="shared" si="27"/>
        <v>7370.557863934364</v>
      </c>
      <c r="CE43" s="105">
        <f t="shared" si="27"/>
        <v>8618.028154630329</v>
      </c>
      <c r="CF43" s="74">
        <f t="shared" si="27"/>
        <v>4084.5579280688025</v>
      </c>
      <c r="CG43" s="91">
        <f t="shared" si="27"/>
        <v>5363.409860944768</v>
      </c>
      <c r="CH43" s="91">
        <f t="shared" si="27"/>
        <v>6803.061981514153</v>
      </c>
      <c r="CI43" s="104">
        <f t="shared" si="27"/>
        <v>8043.15630018693</v>
      </c>
      <c r="CJ43" s="105">
        <f t="shared" si="27"/>
        <v>9454.729917215798</v>
      </c>
      <c r="CK43" s="74">
        <f t="shared" si="27"/>
        <v>4481.667726631047</v>
      </c>
      <c r="CL43" s="106">
        <f t="shared" si="27"/>
        <v>5843.293901134563</v>
      </c>
      <c r="CM43" s="106">
        <f t="shared" si="27"/>
        <v>7395.859913513312</v>
      </c>
      <c r="CN43" s="104">
        <f t="shared" si="27"/>
        <v>8708.711359881607</v>
      </c>
      <c r="CO43" s="105">
        <f t="shared" si="27"/>
        <v>10235.651562295569</v>
      </c>
      <c r="CP43" s="108">
        <f t="shared" si="27"/>
        <v>5077.332424474414</v>
      </c>
      <c r="CQ43" s="107">
        <f t="shared" si="27"/>
        <v>6520.777251990744</v>
      </c>
      <c r="CR43" s="107">
        <f t="shared" si="27"/>
        <v>8270.942575035879</v>
      </c>
      <c r="CS43" s="104">
        <f t="shared" si="28"/>
        <v>9635.767730449648</v>
      </c>
      <c r="CT43" s="105">
        <f t="shared" si="28"/>
        <v>11379.143971162377</v>
      </c>
      <c r="CU43" s="108">
        <f t="shared" si="28"/>
        <v>5672.997122317782</v>
      </c>
      <c r="CV43" s="107">
        <f t="shared" si="28"/>
        <v>7198.260602846925</v>
      </c>
      <c r="CW43" s="107">
        <f t="shared" si="28"/>
        <v>9117.796763606106</v>
      </c>
      <c r="CX43" s="104">
        <f t="shared" si="28"/>
        <v>10506.63886643781</v>
      </c>
      <c r="CY43" s="105">
        <f t="shared" si="28"/>
        <v>12494.746321276334</v>
      </c>
      <c r="CZ43" s="108">
        <f t="shared" si="28"/>
        <v>6055.48244925622</v>
      </c>
      <c r="DA43" s="107">
        <f t="shared" si="28"/>
        <v>7640.094678968128</v>
      </c>
      <c r="DB43" s="107">
        <f t="shared" si="28"/>
        <v>9682.366222652923</v>
      </c>
      <c r="DC43" s="104">
        <f t="shared" si="28"/>
        <v>11095.22249863835</v>
      </c>
      <c r="DD43" s="105">
        <f t="shared" si="28"/>
        <v>13251.814929200407</v>
      </c>
    </row>
    <row r="44" spans="1:108" s="30" customFormat="1" ht="18" customHeight="1" thickBot="1">
      <c r="A44" s="41">
        <f t="shared" si="20"/>
        <v>40</v>
      </c>
      <c r="B44" s="42">
        <f t="shared" si="11"/>
        <v>1800</v>
      </c>
      <c r="C44" s="18"/>
      <c r="D44" s="78">
        <f t="shared" si="30"/>
        <v>431.09627973681097</v>
      </c>
      <c r="E44" s="79">
        <f t="shared" si="30"/>
        <v>597.7394860916716</v>
      </c>
      <c r="F44" s="80">
        <f t="shared" si="30"/>
        <v>789.9913785704168</v>
      </c>
      <c r="G44" s="81">
        <f t="shared" si="30"/>
        <v>931.8539393655365</v>
      </c>
      <c r="H44" s="80">
        <f t="shared" si="30"/>
        <v>1128.590806351939</v>
      </c>
      <c r="I44" s="78">
        <f t="shared" si="30"/>
        <v>600.630149250167</v>
      </c>
      <c r="J44" s="79">
        <f t="shared" si="30"/>
        <v>810.7189771727107</v>
      </c>
      <c r="K44" s="79">
        <f t="shared" si="30"/>
        <v>1061.1572836414882</v>
      </c>
      <c r="L44" s="79">
        <f t="shared" si="30"/>
        <v>1291.4879894172145</v>
      </c>
      <c r="M44" s="80">
        <f t="shared" si="30"/>
        <v>1518.4419806973058</v>
      </c>
      <c r="N44" s="78">
        <f t="shared" si="30"/>
        <v>705.4421418761101</v>
      </c>
      <c r="O44" s="79">
        <f t="shared" si="30"/>
        <v>949.0260057065823</v>
      </c>
      <c r="P44" s="79">
        <f t="shared" si="30"/>
        <v>1239.2480258003384</v>
      </c>
      <c r="Q44" s="79">
        <f t="shared" si="30"/>
        <v>1518.4419806973058</v>
      </c>
      <c r="R44" s="80">
        <f t="shared" si="30"/>
        <v>1773.5216847965494</v>
      </c>
      <c r="S44" s="78">
        <f t="shared" si="30"/>
        <v>807.8027218591398</v>
      </c>
      <c r="T44" s="79">
        <f t="shared" si="31"/>
        <v>1094.8917507874312</v>
      </c>
      <c r="U44" s="79">
        <f t="shared" si="31"/>
        <v>1426.7968018553547</v>
      </c>
      <c r="V44" s="79">
        <f t="shared" si="31"/>
        <v>1744.9164963320889</v>
      </c>
      <c r="W44" s="80">
        <f t="shared" si="31"/>
        <v>2035.427664038884</v>
      </c>
      <c r="X44" s="78">
        <f t="shared" si="31"/>
        <v>915.7041684612632</v>
      </c>
      <c r="Y44" s="79">
        <f t="shared" si="22"/>
        <v>1241.8377489194283</v>
      </c>
      <c r="Z44" s="79">
        <f t="shared" si="22"/>
        <v>1614.533223152112</v>
      </c>
      <c r="AA44" s="79">
        <f t="shared" si="22"/>
        <v>1973.7580040477726</v>
      </c>
      <c r="AB44" s="80">
        <f t="shared" si="22"/>
        <v>2300.175597962823</v>
      </c>
      <c r="AC44" s="78">
        <f t="shared" si="22"/>
        <v>1020.6893597498156</v>
      </c>
      <c r="AD44" s="79">
        <f t="shared" si="22"/>
        <v>1388.7837470514257</v>
      </c>
      <c r="AE44" s="79">
        <f t="shared" si="22"/>
        <v>1799.3813918135345</v>
      </c>
      <c r="AF44" s="79">
        <f t="shared" si="22"/>
        <v>2199.7389929170104</v>
      </c>
      <c r="AG44" s="83">
        <f t="shared" si="22"/>
        <v>2562.0767799090845</v>
      </c>
      <c r="AH44" s="78">
        <f t="shared" si="22"/>
        <v>1125.674551038368</v>
      </c>
      <c r="AI44" s="79">
        <f t="shared" si="22"/>
        <v>1532.8484511024035</v>
      </c>
      <c r="AJ44" s="79">
        <f t="shared" si="22"/>
        <v>1981.3413078396222</v>
      </c>
      <c r="AK44" s="79">
        <f t="shared" si="22"/>
        <v>2425.7199817862484</v>
      </c>
      <c r="AL44" s="83">
        <f t="shared" si="22"/>
        <v>2821.13120987767</v>
      </c>
      <c r="AM44" s="78">
        <f t="shared" si="22"/>
        <v>1230.6597423269204</v>
      </c>
      <c r="AN44" s="79">
        <f t="shared" si="22"/>
        <v>1679.7944492344009</v>
      </c>
      <c r="AO44" s="79">
        <f t="shared" si="29"/>
        <v>2163.3012238657097</v>
      </c>
      <c r="AP44" s="82">
        <f t="shared" si="29"/>
        <v>2645.979932962594</v>
      </c>
      <c r="AQ44" s="80">
        <f t="shared" si="29"/>
        <v>3074.4921358909014</v>
      </c>
      <c r="AR44" s="78">
        <f t="shared" si="29"/>
        <v>1335.644933615473</v>
      </c>
      <c r="AS44" s="79">
        <f t="shared" si="29"/>
        <v>1820.977859204359</v>
      </c>
      <c r="AT44" s="79">
        <f t="shared" si="29"/>
        <v>2342.372887256463</v>
      </c>
      <c r="AU44" s="82">
        <f t="shared" si="29"/>
        <v>2860.5188464460475</v>
      </c>
      <c r="AV44" s="80">
        <f t="shared" si="29"/>
        <v>3330.69981388181</v>
      </c>
      <c r="AW44" s="78">
        <f t="shared" si="25"/>
        <v>1647.6842521675594</v>
      </c>
      <c r="AX44" s="79">
        <f t="shared" si="25"/>
        <v>2244.528089114234</v>
      </c>
      <c r="AY44" s="79">
        <f t="shared" si="25"/>
        <v>2873.8113721580526</v>
      </c>
      <c r="AZ44" s="82">
        <f t="shared" si="25"/>
        <v>3518.4381811286385</v>
      </c>
      <c r="BA44" s="92">
        <f t="shared" si="25"/>
        <v>4080.686767393954</v>
      </c>
      <c r="BB44" s="95">
        <f t="shared" si="25"/>
        <v>1953.8910600925042</v>
      </c>
      <c r="BC44" s="82">
        <f t="shared" si="25"/>
        <v>2659.43443678105</v>
      </c>
      <c r="BD44" s="79">
        <f t="shared" si="25"/>
        <v>3379.2555833416295</v>
      </c>
      <c r="BE44" s="93">
        <f t="shared" si="25"/>
        <v>4119.147138882308</v>
      </c>
      <c r="BF44" s="92">
        <f t="shared" si="25"/>
        <v>4794.09354491038</v>
      </c>
      <c r="BG44" s="95">
        <f t="shared" si="25"/>
        <v>2152.8296771872606</v>
      </c>
      <c r="BH44" s="82">
        <f t="shared" si="25"/>
        <v>2938.919962639947</v>
      </c>
      <c r="BI44" s="79">
        <f t="shared" si="25"/>
        <v>3725.845899581797</v>
      </c>
      <c r="BJ44" s="93">
        <f t="shared" si="25"/>
        <v>4530.535018530054</v>
      </c>
      <c r="BK44" s="92">
        <f t="shared" si="25"/>
        <v>5279.21015362155</v>
      </c>
      <c r="BL44" s="78">
        <f t="shared" si="25"/>
        <v>2356.4757277320014</v>
      </c>
      <c r="BM44" s="79">
        <f t="shared" si="26"/>
        <v>3205.9604252215463</v>
      </c>
      <c r="BN44" s="93">
        <f t="shared" si="26"/>
        <v>4072.4362158219637</v>
      </c>
      <c r="BO44" s="93">
        <f t="shared" si="26"/>
        <v>4931.974830298539</v>
      </c>
      <c r="BP44" s="92">
        <f t="shared" si="26"/>
        <v>5735.790491232062</v>
      </c>
      <c r="BQ44" s="78">
        <f t="shared" si="26"/>
        <v>2560.1217782767426</v>
      </c>
      <c r="BR44" s="79">
        <f t="shared" si="26"/>
        <v>3465.9031624016716</v>
      </c>
      <c r="BS44" s="93">
        <f t="shared" si="26"/>
        <v>4390.144005708784</v>
      </c>
      <c r="BT44" s="93">
        <f t="shared" si="26"/>
        <v>5333.414642067025</v>
      </c>
      <c r="BU44" s="92">
        <f t="shared" si="26"/>
        <v>6192.370828842574</v>
      </c>
      <c r="BV44" s="78">
        <f t="shared" si="26"/>
        <v>3171.059929910965</v>
      </c>
      <c r="BW44" s="93">
        <f t="shared" si="26"/>
        <v>4245.731373942048</v>
      </c>
      <c r="BX44" s="93">
        <f t="shared" si="26"/>
        <v>5372.149901722591</v>
      </c>
      <c r="BY44" s="109">
        <f t="shared" si="26"/>
        <v>6467.292656274669</v>
      </c>
      <c r="BZ44" s="110">
        <f t="shared" si="26"/>
        <v>7533.575570573454</v>
      </c>
      <c r="CA44" s="78">
        <f t="shared" si="26"/>
        <v>3781.9980815451877</v>
      </c>
      <c r="CB44" s="93">
        <f t="shared" si="26"/>
        <v>4996.677059129076</v>
      </c>
      <c r="CC44" s="93">
        <f t="shared" si="27"/>
        <v>6340.549309295029</v>
      </c>
      <c r="CD44" s="109">
        <f t="shared" si="27"/>
        <v>7559.546527112168</v>
      </c>
      <c r="CE44" s="110">
        <f t="shared" si="27"/>
        <v>8839.003235518287</v>
      </c>
      <c r="CF44" s="78">
        <f t="shared" si="27"/>
        <v>4189.29018263467</v>
      </c>
      <c r="CG44" s="93">
        <f t="shared" si="27"/>
        <v>5500.9331907125825</v>
      </c>
      <c r="CH44" s="93">
        <f t="shared" si="27"/>
        <v>6977.499468219644</v>
      </c>
      <c r="CI44" s="109">
        <f t="shared" si="27"/>
        <v>8249.3910771148</v>
      </c>
      <c r="CJ44" s="110">
        <f t="shared" si="27"/>
        <v>9697.158889452101</v>
      </c>
      <c r="CK44" s="99">
        <f t="shared" si="27"/>
        <v>4596.582283724151</v>
      </c>
      <c r="CL44" s="111">
        <f t="shared" si="27"/>
        <v>5993.1219498816035</v>
      </c>
      <c r="CM44" s="111">
        <f t="shared" si="27"/>
        <v>7585.49734719314</v>
      </c>
      <c r="CN44" s="109">
        <f t="shared" si="27"/>
        <v>8932.011651160623</v>
      </c>
      <c r="CO44" s="110">
        <f t="shared" si="27"/>
        <v>10498.104166456993</v>
      </c>
      <c r="CP44" s="99">
        <f t="shared" si="27"/>
        <v>5207.520435358374</v>
      </c>
      <c r="CQ44" s="112">
        <f t="shared" si="27"/>
        <v>6687.976668708456</v>
      </c>
      <c r="CR44" s="112">
        <f t="shared" si="27"/>
        <v>8483.018025677824</v>
      </c>
      <c r="CS44" s="109">
        <f t="shared" si="28"/>
        <v>9882.838697897076</v>
      </c>
      <c r="CT44" s="110">
        <f t="shared" si="28"/>
        <v>11670.916893499872</v>
      </c>
      <c r="CU44" s="99">
        <f t="shared" si="28"/>
        <v>5818.458586992597</v>
      </c>
      <c r="CV44" s="112">
        <f t="shared" si="28"/>
        <v>7382.831387535308</v>
      </c>
      <c r="CW44" s="112">
        <f t="shared" si="28"/>
        <v>9351.586424211391</v>
      </c>
      <c r="CX44" s="109">
        <f t="shared" si="28"/>
        <v>10776.039863013139</v>
      </c>
      <c r="CY44" s="110">
        <f t="shared" si="28"/>
        <v>12815.124432078292</v>
      </c>
      <c r="CZ44" s="99">
        <f t="shared" si="28"/>
        <v>6210.75123000638</v>
      </c>
      <c r="DA44" s="112">
        <f t="shared" si="28"/>
        <v>7835.994542531414</v>
      </c>
      <c r="DB44" s="112">
        <f t="shared" si="28"/>
        <v>9930.632023233768</v>
      </c>
      <c r="DC44" s="109">
        <f t="shared" si="28"/>
        <v>11379.715383218821</v>
      </c>
      <c r="DD44" s="110">
        <f t="shared" si="28"/>
        <v>13591.60505559016</v>
      </c>
    </row>
    <row r="45" spans="1:108" s="30" customFormat="1" ht="18" customHeight="1">
      <c r="A45" s="41">
        <f t="shared" si="20"/>
        <v>41</v>
      </c>
      <c r="B45" s="42">
        <f t="shared" si="11"/>
        <v>1845</v>
      </c>
      <c r="C45" s="18"/>
      <c r="D45" s="85">
        <f t="shared" si="30"/>
        <v>441.87368673023127</v>
      </c>
      <c r="E45" s="86">
        <f t="shared" si="30"/>
        <v>612.6829732439634</v>
      </c>
      <c r="F45" s="87">
        <f t="shared" si="30"/>
        <v>809.7411630346772</v>
      </c>
      <c r="G45" s="88">
        <f t="shared" si="30"/>
        <v>955.1502878496748</v>
      </c>
      <c r="H45" s="87">
        <f t="shared" si="30"/>
        <v>1156.8055765107374</v>
      </c>
      <c r="I45" s="85">
        <f t="shared" si="30"/>
        <v>615.6459029814213</v>
      </c>
      <c r="J45" s="86">
        <f t="shared" si="30"/>
        <v>830.9869516020284</v>
      </c>
      <c r="K45" s="86">
        <f t="shared" si="30"/>
        <v>1087.6862157325254</v>
      </c>
      <c r="L45" s="86">
        <f t="shared" si="30"/>
        <v>1323.7751891526448</v>
      </c>
      <c r="M45" s="87">
        <f t="shared" si="30"/>
        <v>1556.4030302147387</v>
      </c>
      <c r="N45" s="85">
        <f t="shared" si="30"/>
        <v>723.0781954230129</v>
      </c>
      <c r="O45" s="86">
        <f t="shared" si="30"/>
        <v>972.751655849247</v>
      </c>
      <c r="P45" s="86">
        <f t="shared" si="30"/>
        <v>1270.229226445347</v>
      </c>
      <c r="Q45" s="86">
        <f t="shared" si="30"/>
        <v>1556.4030302147387</v>
      </c>
      <c r="R45" s="87">
        <f t="shared" si="30"/>
        <v>1817.8597269164632</v>
      </c>
      <c r="S45" s="85">
        <f t="shared" si="30"/>
        <v>827.9977899056183</v>
      </c>
      <c r="T45" s="86">
        <f t="shared" si="31"/>
        <v>1122.264044557117</v>
      </c>
      <c r="U45" s="86">
        <f t="shared" si="31"/>
        <v>1462.4667219017385</v>
      </c>
      <c r="V45" s="86">
        <f t="shared" si="31"/>
        <v>1788.539408740391</v>
      </c>
      <c r="W45" s="87">
        <f t="shared" si="31"/>
        <v>2086.313355639856</v>
      </c>
      <c r="X45" s="85">
        <f t="shared" si="31"/>
        <v>938.5967726727946</v>
      </c>
      <c r="Y45" s="86">
        <f t="shared" si="22"/>
        <v>1272.8836926424142</v>
      </c>
      <c r="Z45" s="86">
        <f t="shared" si="22"/>
        <v>1654.8965537309148</v>
      </c>
      <c r="AA45" s="86">
        <f t="shared" si="22"/>
        <v>2023.101954148967</v>
      </c>
      <c r="AB45" s="87">
        <f t="shared" si="22"/>
        <v>2357.679987911893</v>
      </c>
      <c r="AC45" s="85">
        <f t="shared" si="22"/>
        <v>1046.206593743561</v>
      </c>
      <c r="AD45" s="86">
        <f t="shared" si="22"/>
        <v>1423.5033407277115</v>
      </c>
      <c r="AE45" s="86">
        <f t="shared" si="22"/>
        <v>1844.3659266088725</v>
      </c>
      <c r="AF45" s="86">
        <f t="shared" si="22"/>
        <v>2254.7324677399356</v>
      </c>
      <c r="AG45" s="87">
        <f t="shared" si="22"/>
        <v>2626.128699406812</v>
      </c>
      <c r="AH45" s="85">
        <f t="shared" si="22"/>
        <v>1153.8164148143273</v>
      </c>
      <c r="AI45" s="86">
        <f t="shared" si="22"/>
        <v>1571.169662379964</v>
      </c>
      <c r="AJ45" s="86">
        <f t="shared" si="22"/>
        <v>2030.8748405356127</v>
      </c>
      <c r="AK45" s="86">
        <f t="shared" si="22"/>
        <v>2486.3629813309044</v>
      </c>
      <c r="AL45" s="87">
        <f t="shared" si="22"/>
        <v>2891.6594901246117</v>
      </c>
      <c r="AM45" s="85">
        <f t="shared" si="22"/>
        <v>1261.4262358850935</v>
      </c>
      <c r="AN45" s="86">
        <f t="shared" si="22"/>
        <v>1721.7893104652608</v>
      </c>
      <c r="AO45" s="86">
        <f t="shared" si="29"/>
        <v>2217.383754462353</v>
      </c>
      <c r="AP45" s="86">
        <f t="shared" si="29"/>
        <v>2712.1294312866585</v>
      </c>
      <c r="AQ45" s="87">
        <f t="shared" si="29"/>
        <v>3151.354439288174</v>
      </c>
      <c r="AR45" s="85">
        <f t="shared" si="29"/>
        <v>1369.0360569558597</v>
      </c>
      <c r="AS45" s="86">
        <f t="shared" si="29"/>
        <v>1866.5023056844682</v>
      </c>
      <c r="AT45" s="86">
        <f t="shared" si="29"/>
        <v>2400.9322094378745</v>
      </c>
      <c r="AU45" s="86">
        <f t="shared" si="29"/>
        <v>2932.0318176071987</v>
      </c>
      <c r="AV45" s="87">
        <f t="shared" si="29"/>
        <v>3413.9673092288554</v>
      </c>
      <c r="AW45" s="85">
        <f t="shared" si="25"/>
        <v>1688.8763584717485</v>
      </c>
      <c r="AX45" s="86">
        <f t="shared" si="25"/>
        <v>2300.6412913420895</v>
      </c>
      <c r="AY45" s="86">
        <f t="shared" si="25"/>
        <v>2945.656656462004</v>
      </c>
      <c r="AZ45" s="86">
        <f t="shared" si="25"/>
        <v>3606.399135656854</v>
      </c>
      <c r="BA45" s="89">
        <f t="shared" si="25"/>
        <v>4182.703936578803</v>
      </c>
      <c r="BB45" s="85">
        <f t="shared" si="25"/>
        <v>2002.7383365948167</v>
      </c>
      <c r="BC45" s="86">
        <f t="shared" si="25"/>
        <v>2725.9202977005757</v>
      </c>
      <c r="BD45" s="86">
        <f t="shared" si="25"/>
        <v>3463.7369729251704</v>
      </c>
      <c r="BE45" s="96">
        <f t="shared" si="25"/>
        <v>4222.125817354366</v>
      </c>
      <c r="BF45" s="89">
        <f t="shared" si="25"/>
        <v>4913.945883533139</v>
      </c>
      <c r="BG45" s="85">
        <f t="shared" si="25"/>
        <v>2206.650419116942</v>
      </c>
      <c r="BH45" s="86">
        <f t="shared" si="25"/>
        <v>3012.3929617059453</v>
      </c>
      <c r="BI45" s="96">
        <f t="shared" si="25"/>
        <v>3818.992047071342</v>
      </c>
      <c r="BJ45" s="96">
        <f t="shared" si="25"/>
        <v>4643.798393993305</v>
      </c>
      <c r="BK45" s="89">
        <f t="shared" si="25"/>
        <v>5411.190407462088</v>
      </c>
      <c r="BL45" s="85">
        <f t="shared" si="25"/>
        <v>2415.3876209253017</v>
      </c>
      <c r="BM45" s="86">
        <f t="shared" si="26"/>
        <v>3286.1094358520845</v>
      </c>
      <c r="BN45" s="96">
        <f t="shared" si="26"/>
        <v>4174.247121217513</v>
      </c>
      <c r="BO45" s="96">
        <f t="shared" si="26"/>
        <v>5055.274201056003</v>
      </c>
      <c r="BP45" s="89">
        <f t="shared" si="26"/>
        <v>5879.185253512863</v>
      </c>
      <c r="BQ45" s="85">
        <f t="shared" si="26"/>
        <v>2624.124822733661</v>
      </c>
      <c r="BR45" s="86">
        <f t="shared" si="26"/>
        <v>3552.550741461713</v>
      </c>
      <c r="BS45" s="96">
        <f t="shared" si="26"/>
        <v>4499.897605851504</v>
      </c>
      <c r="BT45" s="96">
        <f t="shared" si="26"/>
        <v>5466.750008118701</v>
      </c>
      <c r="BU45" s="89">
        <f t="shared" si="26"/>
        <v>6347.180099563639</v>
      </c>
      <c r="BV45" s="85">
        <f t="shared" si="26"/>
        <v>3250.336428158739</v>
      </c>
      <c r="BW45" s="96">
        <f t="shared" si="26"/>
        <v>4351.874658290599</v>
      </c>
      <c r="BX45" s="96">
        <f t="shared" si="26"/>
        <v>5506.453649265655</v>
      </c>
      <c r="BY45" s="100">
        <f t="shared" si="26"/>
        <v>6628.974972681535</v>
      </c>
      <c r="BZ45" s="101">
        <f t="shared" si="26"/>
        <v>7721.91495983779</v>
      </c>
      <c r="CA45" s="85">
        <f t="shared" si="26"/>
        <v>3876.5480335838174</v>
      </c>
      <c r="CB45" s="96">
        <f t="shared" si="26"/>
        <v>5121.593985607304</v>
      </c>
      <c r="CC45" s="96">
        <f t="shared" si="27"/>
        <v>6499.063042027405</v>
      </c>
      <c r="CD45" s="100">
        <f t="shared" si="27"/>
        <v>7748.535190289973</v>
      </c>
      <c r="CE45" s="101">
        <f t="shared" si="27"/>
        <v>9059.978316406243</v>
      </c>
      <c r="CF45" s="85">
        <f t="shared" si="27"/>
        <v>4294.022437200536</v>
      </c>
      <c r="CG45" s="96">
        <f t="shared" si="27"/>
        <v>5638.456520480398</v>
      </c>
      <c r="CH45" s="96">
        <f t="shared" si="27"/>
        <v>7151.936954925135</v>
      </c>
      <c r="CI45" s="100">
        <f t="shared" si="27"/>
        <v>8455.62585404267</v>
      </c>
      <c r="CJ45" s="101">
        <f t="shared" si="27"/>
        <v>9939.587861688404</v>
      </c>
      <c r="CK45" s="103">
        <f t="shared" si="27"/>
        <v>4711.496840817255</v>
      </c>
      <c r="CL45" s="98">
        <f t="shared" si="27"/>
        <v>6142.949998628643</v>
      </c>
      <c r="CM45" s="98">
        <f t="shared" si="27"/>
        <v>7775.134780872969</v>
      </c>
      <c r="CN45" s="100">
        <f t="shared" si="27"/>
        <v>9155.311942439637</v>
      </c>
      <c r="CO45" s="101">
        <f t="shared" si="27"/>
        <v>10760.55677061842</v>
      </c>
      <c r="CP45" s="103">
        <f t="shared" si="27"/>
        <v>5337.708446242334</v>
      </c>
      <c r="CQ45" s="102">
        <f t="shared" si="27"/>
        <v>6855.176085426167</v>
      </c>
      <c r="CR45" s="102">
        <f t="shared" si="27"/>
        <v>8695.093476319771</v>
      </c>
      <c r="CS45" s="100">
        <f t="shared" si="28"/>
        <v>10129.909665344503</v>
      </c>
      <c r="CT45" s="101">
        <f t="shared" si="28"/>
        <v>11962.68981583737</v>
      </c>
      <c r="CU45" s="103">
        <f t="shared" si="28"/>
        <v>5963.920051667411</v>
      </c>
      <c r="CV45" s="102">
        <f t="shared" si="28"/>
        <v>7567.402172223691</v>
      </c>
      <c r="CW45" s="102">
        <f t="shared" si="28"/>
        <v>9585.376084816675</v>
      </c>
      <c r="CX45" s="100">
        <f t="shared" si="28"/>
        <v>11045.440859588467</v>
      </c>
      <c r="CY45" s="101">
        <f t="shared" si="28"/>
        <v>13135.50254288025</v>
      </c>
      <c r="CZ45" s="103">
        <f t="shared" si="28"/>
        <v>6366.020010756539</v>
      </c>
      <c r="DA45" s="102">
        <f t="shared" si="28"/>
        <v>8031.894406094699</v>
      </c>
      <c r="DB45" s="102">
        <f t="shared" si="28"/>
        <v>10178.897823814612</v>
      </c>
      <c r="DC45" s="100">
        <f t="shared" si="28"/>
        <v>11664.208267799291</v>
      </c>
      <c r="DD45" s="101">
        <f t="shared" si="28"/>
        <v>13931.395181979915</v>
      </c>
    </row>
    <row r="46" spans="1:108" s="30" customFormat="1" ht="18" customHeight="1">
      <c r="A46" s="41">
        <f t="shared" si="20"/>
        <v>42</v>
      </c>
      <c r="B46" s="42">
        <f t="shared" si="11"/>
        <v>1890</v>
      </c>
      <c r="C46" s="18"/>
      <c r="D46" s="74">
        <f t="shared" si="30"/>
        <v>452.65109372365157</v>
      </c>
      <c r="E46" s="75">
        <f t="shared" si="30"/>
        <v>627.6264603962551</v>
      </c>
      <c r="F46" s="76">
        <f t="shared" si="30"/>
        <v>829.4909474989375</v>
      </c>
      <c r="G46" s="77">
        <f t="shared" si="30"/>
        <v>978.4466363338133</v>
      </c>
      <c r="H46" s="76">
        <f t="shared" si="30"/>
        <v>1185.020346669536</v>
      </c>
      <c r="I46" s="74">
        <f t="shared" si="30"/>
        <v>630.6616567126755</v>
      </c>
      <c r="J46" s="75">
        <f t="shared" si="30"/>
        <v>851.2549260313463</v>
      </c>
      <c r="K46" s="75">
        <f t="shared" si="30"/>
        <v>1114.2151478235626</v>
      </c>
      <c r="L46" s="75">
        <f t="shared" si="30"/>
        <v>1356.0623888880752</v>
      </c>
      <c r="M46" s="76">
        <f t="shared" si="30"/>
        <v>1594.3640797321711</v>
      </c>
      <c r="N46" s="74">
        <f t="shared" si="30"/>
        <v>740.7142489699156</v>
      </c>
      <c r="O46" s="75">
        <f t="shared" si="30"/>
        <v>996.4773059919115</v>
      </c>
      <c r="P46" s="75">
        <f t="shared" si="30"/>
        <v>1301.2104270903553</v>
      </c>
      <c r="Q46" s="75">
        <f t="shared" si="30"/>
        <v>1594.3640797321711</v>
      </c>
      <c r="R46" s="76">
        <f t="shared" si="30"/>
        <v>1862.197769036377</v>
      </c>
      <c r="S46" s="74">
        <f t="shared" si="30"/>
        <v>848.1928579520967</v>
      </c>
      <c r="T46" s="75">
        <f t="shared" si="31"/>
        <v>1149.6363383268026</v>
      </c>
      <c r="U46" s="75">
        <f t="shared" si="31"/>
        <v>1498.1366419481224</v>
      </c>
      <c r="V46" s="75">
        <f t="shared" si="31"/>
        <v>1832.1623211486933</v>
      </c>
      <c r="W46" s="76">
        <f t="shared" si="31"/>
        <v>2137.199047240828</v>
      </c>
      <c r="X46" s="74">
        <f t="shared" si="31"/>
        <v>961.4893768843262</v>
      </c>
      <c r="Y46" s="75">
        <f t="shared" si="22"/>
        <v>1303.9296363653998</v>
      </c>
      <c r="Z46" s="75">
        <f t="shared" si="22"/>
        <v>1695.2598843097173</v>
      </c>
      <c r="AA46" s="75">
        <f t="shared" si="22"/>
        <v>2072.445904250161</v>
      </c>
      <c r="AB46" s="76">
        <f t="shared" si="22"/>
        <v>2415.1843778609637</v>
      </c>
      <c r="AC46" s="74">
        <f t="shared" si="22"/>
        <v>1071.7238277373065</v>
      </c>
      <c r="AD46" s="75">
        <f t="shared" si="22"/>
        <v>1458.2229344039972</v>
      </c>
      <c r="AE46" s="75">
        <f t="shared" si="22"/>
        <v>1889.350461404211</v>
      </c>
      <c r="AF46" s="75">
        <f t="shared" si="22"/>
        <v>2309.7259425628613</v>
      </c>
      <c r="AG46" s="76">
        <f t="shared" si="22"/>
        <v>2690.1806189045387</v>
      </c>
      <c r="AH46" s="74">
        <f t="shared" si="22"/>
        <v>1181.9582785902865</v>
      </c>
      <c r="AI46" s="75">
        <f t="shared" si="22"/>
        <v>1609.4908736575237</v>
      </c>
      <c r="AJ46" s="75">
        <f t="shared" si="22"/>
        <v>2080.408373231603</v>
      </c>
      <c r="AK46" s="75">
        <f t="shared" si="22"/>
        <v>2547.0059808755605</v>
      </c>
      <c r="AL46" s="76">
        <f t="shared" si="22"/>
        <v>2962.187770371553</v>
      </c>
      <c r="AM46" s="74">
        <f t="shared" si="22"/>
        <v>1292.1927294432667</v>
      </c>
      <c r="AN46" s="75">
        <f t="shared" si="22"/>
        <v>1763.784171696121</v>
      </c>
      <c r="AO46" s="75">
        <f t="shared" si="29"/>
        <v>2271.4662850589957</v>
      </c>
      <c r="AP46" s="75">
        <f t="shared" si="29"/>
        <v>2778.2789296107235</v>
      </c>
      <c r="AQ46" s="76">
        <f t="shared" si="29"/>
        <v>3228.2167426854467</v>
      </c>
      <c r="AR46" s="74">
        <f t="shared" si="29"/>
        <v>1402.4271802962467</v>
      </c>
      <c r="AS46" s="75">
        <f t="shared" si="29"/>
        <v>1912.0267521645771</v>
      </c>
      <c r="AT46" s="75">
        <f t="shared" si="29"/>
        <v>2459.491531619286</v>
      </c>
      <c r="AU46" s="75">
        <f t="shared" si="29"/>
        <v>3003.54478876835</v>
      </c>
      <c r="AV46" s="76">
        <f t="shared" si="29"/>
        <v>3497.2348045759004</v>
      </c>
      <c r="AW46" s="74">
        <f t="shared" si="25"/>
        <v>1730.0684647759374</v>
      </c>
      <c r="AX46" s="75">
        <f t="shared" si="25"/>
        <v>2356.7544935699457</v>
      </c>
      <c r="AY46" s="75">
        <f t="shared" si="25"/>
        <v>3017.501940765955</v>
      </c>
      <c r="AZ46" s="75">
        <f t="shared" si="25"/>
        <v>3694.36009018507</v>
      </c>
      <c r="BA46" s="90">
        <f t="shared" si="25"/>
        <v>4284.721105763652</v>
      </c>
      <c r="BB46" s="74">
        <f t="shared" si="25"/>
        <v>2051.585613097129</v>
      </c>
      <c r="BC46" s="75">
        <f t="shared" si="25"/>
        <v>2792.4061586201024</v>
      </c>
      <c r="BD46" s="75">
        <f t="shared" si="25"/>
        <v>3548.218362508711</v>
      </c>
      <c r="BE46" s="91">
        <f t="shared" si="25"/>
        <v>4325.104495826424</v>
      </c>
      <c r="BF46" s="90">
        <f t="shared" si="25"/>
        <v>5033.798222155899</v>
      </c>
      <c r="BG46" s="74">
        <f t="shared" si="25"/>
        <v>2260.471161046624</v>
      </c>
      <c r="BH46" s="75">
        <f t="shared" si="25"/>
        <v>3085.865960771944</v>
      </c>
      <c r="BI46" s="91">
        <f t="shared" si="25"/>
        <v>3912.138194560887</v>
      </c>
      <c r="BJ46" s="91">
        <f t="shared" si="25"/>
        <v>4757.061769456556</v>
      </c>
      <c r="BK46" s="90">
        <f t="shared" si="25"/>
        <v>5543.170661302626</v>
      </c>
      <c r="BL46" s="74">
        <f t="shared" si="25"/>
        <v>2474.2995141186016</v>
      </c>
      <c r="BM46" s="75">
        <f t="shared" si="26"/>
        <v>3366.258446482623</v>
      </c>
      <c r="BN46" s="91">
        <f t="shared" si="26"/>
        <v>4276.058026613062</v>
      </c>
      <c r="BO46" s="91">
        <f t="shared" si="26"/>
        <v>5178.5735718134665</v>
      </c>
      <c r="BP46" s="90">
        <f t="shared" si="26"/>
        <v>6022.580015793665</v>
      </c>
      <c r="BQ46" s="74">
        <f t="shared" si="26"/>
        <v>2688.1278671905798</v>
      </c>
      <c r="BR46" s="75">
        <f t="shared" si="26"/>
        <v>3639.198320521755</v>
      </c>
      <c r="BS46" s="91">
        <f t="shared" si="26"/>
        <v>4609.651205994223</v>
      </c>
      <c r="BT46" s="91">
        <f t="shared" si="26"/>
        <v>5600.085374170377</v>
      </c>
      <c r="BU46" s="90">
        <f t="shared" si="26"/>
        <v>6501.989370284703</v>
      </c>
      <c r="BV46" s="74">
        <f t="shared" si="26"/>
        <v>3329.6129264065135</v>
      </c>
      <c r="BW46" s="91">
        <f t="shared" si="26"/>
        <v>4458.01794263915</v>
      </c>
      <c r="BX46" s="91">
        <f t="shared" si="26"/>
        <v>5640.75739680872</v>
      </c>
      <c r="BY46" s="104">
        <f t="shared" si="26"/>
        <v>6790.657289088402</v>
      </c>
      <c r="BZ46" s="105">
        <f t="shared" si="26"/>
        <v>7910.254349102127</v>
      </c>
      <c r="CA46" s="74">
        <f t="shared" si="26"/>
        <v>3971.097985622447</v>
      </c>
      <c r="CB46" s="91">
        <f t="shared" si="26"/>
        <v>5246.51091208553</v>
      </c>
      <c r="CC46" s="91">
        <f t="shared" si="27"/>
        <v>6657.576774759781</v>
      </c>
      <c r="CD46" s="104">
        <f t="shared" si="27"/>
        <v>7937.5238534677765</v>
      </c>
      <c r="CE46" s="105">
        <f t="shared" si="27"/>
        <v>9280.9533972942</v>
      </c>
      <c r="CF46" s="74">
        <f t="shared" si="27"/>
        <v>4398.754691766403</v>
      </c>
      <c r="CG46" s="91">
        <f t="shared" si="27"/>
        <v>5775.979850248212</v>
      </c>
      <c r="CH46" s="91">
        <f t="shared" si="27"/>
        <v>7326.374441630626</v>
      </c>
      <c r="CI46" s="104">
        <f t="shared" si="27"/>
        <v>8661.86063097054</v>
      </c>
      <c r="CJ46" s="105">
        <f t="shared" si="27"/>
        <v>10182.016833924705</v>
      </c>
      <c r="CK46" s="108">
        <f t="shared" si="27"/>
        <v>4826.411397910359</v>
      </c>
      <c r="CL46" s="106">
        <f t="shared" si="27"/>
        <v>6292.778047375683</v>
      </c>
      <c r="CM46" s="106">
        <f t="shared" si="27"/>
        <v>7964.772214552797</v>
      </c>
      <c r="CN46" s="104">
        <f t="shared" si="27"/>
        <v>9378.612233718653</v>
      </c>
      <c r="CO46" s="105">
        <f t="shared" si="27"/>
        <v>11023.009374779844</v>
      </c>
      <c r="CP46" s="108">
        <f t="shared" si="27"/>
        <v>5467.896457126292</v>
      </c>
      <c r="CQ46" s="107">
        <f t="shared" si="27"/>
        <v>7022.375502143878</v>
      </c>
      <c r="CR46" s="107">
        <f t="shared" si="27"/>
        <v>8907.168926961716</v>
      </c>
      <c r="CS46" s="104">
        <f t="shared" si="28"/>
        <v>10376.980632791929</v>
      </c>
      <c r="CT46" s="105">
        <f t="shared" si="28"/>
        <v>12254.462738174867</v>
      </c>
      <c r="CU46" s="108">
        <f t="shared" si="28"/>
        <v>6109.381516342226</v>
      </c>
      <c r="CV46" s="107">
        <f t="shared" si="28"/>
        <v>7751.972956912074</v>
      </c>
      <c r="CW46" s="107">
        <f t="shared" si="28"/>
        <v>9819.16574542196</v>
      </c>
      <c r="CX46" s="104">
        <f t="shared" si="28"/>
        <v>11314.841856163795</v>
      </c>
      <c r="CY46" s="105">
        <f t="shared" si="28"/>
        <v>13455.880653682207</v>
      </c>
      <c r="CZ46" s="108">
        <f t="shared" si="28"/>
        <v>6521.2887915066985</v>
      </c>
      <c r="DA46" s="107">
        <f t="shared" si="28"/>
        <v>8227.794269657985</v>
      </c>
      <c r="DB46" s="107">
        <f t="shared" si="28"/>
        <v>10427.163624395456</v>
      </c>
      <c r="DC46" s="104">
        <f t="shared" si="28"/>
        <v>11948.701152379763</v>
      </c>
      <c r="DD46" s="105">
        <f t="shared" si="28"/>
        <v>14271.185308369668</v>
      </c>
    </row>
    <row r="47" spans="1:108" s="30" customFormat="1" ht="18" customHeight="1">
      <c r="A47" s="41">
        <f t="shared" si="20"/>
        <v>43</v>
      </c>
      <c r="B47" s="42">
        <f t="shared" si="11"/>
        <v>1935</v>
      </c>
      <c r="C47" s="18"/>
      <c r="D47" s="74">
        <f t="shared" si="30"/>
        <v>463.4285007170718</v>
      </c>
      <c r="E47" s="75">
        <f t="shared" si="30"/>
        <v>642.5699475485469</v>
      </c>
      <c r="F47" s="76">
        <f t="shared" si="30"/>
        <v>849.240731963198</v>
      </c>
      <c r="G47" s="77">
        <f t="shared" si="30"/>
        <v>1001.7429848179518</v>
      </c>
      <c r="H47" s="76">
        <f t="shared" si="30"/>
        <v>1213.2351168283344</v>
      </c>
      <c r="I47" s="74">
        <f t="shared" si="30"/>
        <v>645.6774104439296</v>
      </c>
      <c r="J47" s="75">
        <f t="shared" si="30"/>
        <v>871.522900460664</v>
      </c>
      <c r="K47" s="75">
        <f t="shared" si="30"/>
        <v>1140.7440799145998</v>
      </c>
      <c r="L47" s="75">
        <f t="shared" si="30"/>
        <v>1388.3495886235055</v>
      </c>
      <c r="M47" s="76">
        <f t="shared" si="30"/>
        <v>1632.3251292496036</v>
      </c>
      <c r="N47" s="74">
        <f t="shared" si="30"/>
        <v>758.3503025168184</v>
      </c>
      <c r="O47" s="75">
        <f t="shared" si="30"/>
        <v>1020.2029561345761</v>
      </c>
      <c r="P47" s="75">
        <f t="shared" si="30"/>
        <v>1332.191627735364</v>
      </c>
      <c r="Q47" s="75">
        <f t="shared" si="30"/>
        <v>1632.3251292496036</v>
      </c>
      <c r="R47" s="76">
        <f t="shared" si="30"/>
        <v>1906.5358111562905</v>
      </c>
      <c r="S47" s="74">
        <f t="shared" si="30"/>
        <v>868.3879259985752</v>
      </c>
      <c r="T47" s="75">
        <f t="shared" si="31"/>
        <v>1177.0086320964883</v>
      </c>
      <c r="U47" s="75">
        <f t="shared" si="31"/>
        <v>1533.8065619945062</v>
      </c>
      <c r="V47" s="75">
        <f t="shared" si="31"/>
        <v>1875.7852335569955</v>
      </c>
      <c r="W47" s="76">
        <f t="shared" si="31"/>
        <v>2188.0847388418</v>
      </c>
      <c r="X47" s="74">
        <f t="shared" si="31"/>
        <v>984.3819810958579</v>
      </c>
      <c r="Y47" s="75">
        <f t="shared" si="22"/>
        <v>1334.9755800883856</v>
      </c>
      <c r="Z47" s="75">
        <f t="shared" si="22"/>
        <v>1735.6232148885201</v>
      </c>
      <c r="AA47" s="75">
        <f t="shared" si="22"/>
        <v>2121.7898543513556</v>
      </c>
      <c r="AB47" s="76">
        <f t="shared" si="22"/>
        <v>2472.6887678100343</v>
      </c>
      <c r="AC47" s="74">
        <f t="shared" si="22"/>
        <v>1097.2410617310518</v>
      </c>
      <c r="AD47" s="75">
        <f t="shared" si="22"/>
        <v>1492.9425280802827</v>
      </c>
      <c r="AE47" s="75">
        <f t="shared" si="22"/>
        <v>1934.3349961995496</v>
      </c>
      <c r="AF47" s="75">
        <f t="shared" si="22"/>
        <v>2364.7194173857865</v>
      </c>
      <c r="AG47" s="76">
        <f t="shared" si="22"/>
        <v>2754.232538402266</v>
      </c>
      <c r="AH47" s="74">
        <f t="shared" si="22"/>
        <v>1210.1001423662456</v>
      </c>
      <c r="AI47" s="75">
        <f t="shared" si="22"/>
        <v>1647.8120849350837</v>
      </c>
      <c r="AJ47" s="75">
        <f t="shared" si="22"/>
        <v>2129.941905927594</v>
      </c>
      <c r="AK47" s="75">
        <f t="shared" si="22"/>
        <v>2607.648980420217</v>
      </c>
      <c r="AL47" s="76">
        <f t="shared" si="22"/>
        <v>3032.716050618495</v>
      </c>
      <c r="AM47" s="74">
        <f t="shared" si="22"/>
        <v>1322.9592230014396</v>
      </c>
      <c r="AN47" s="75">
        <f t="shared" si="22"/>
        <v>1805.779032926981</v>
      </c>
      <c r="AO47" s="75">
        <f t="shared" si="29"/>
        <v>2325.5488156556385</v>
      </c>
      <c r="AP47" s="75">
        <f t="shared" si="29"/>
        <v>2844.4284279347885</v>
      </c>
      <c r="AQ47" s="76">
        <f t="shared" si="29"/>
        <v>3305.0790460827193</v>
      </c>
      <c r="AR47" s="74">
        <f t="shared" si="29"/>
        <v>1435.8183036366333</v>
      </c>
      <c r="AS47" s="75">
        <f t="shared" si="29"/>
        <v>1957.5511986446859</v>
      </c>
      <c r="AT47" s="75">
        <f t="shared" si="29"/>
        <v>2518.0508538006975</v>
      </c>
      <c r="AU47" s="75">
        <f t="shared" si="29"/>
        <v>3075.057759929501</v>
      </c>
      <c r="AV47" s="76">
        <f t="shared" si="29"/>
        <v>3580.502299922946</v>
      </c>
      <c r="AW47" s="74">
        <f t="shared" si="25"/>
        <v>1771.2605710801265</v>
      </c>
      <c r="AX47" s="75">
        <f t="shared" si="25"/>
        <v>2412.8676957978014</v>
      </c>
      <c r="AY47" s="75">
        <f t="shared" si="25"/>
        <v>3089.3472250699065</v>
      </c>
      <c r="AZ47" s="75">
        <f t="shared" si="25"/>
        <v>3782.321044713286</v>
      </c>
      <c r="BA47" s="90">
        <f t="shared" si="25"/>
        <v>4386.7382749485005</v>
      </c>
      <c r="BB47" s="74">
        <f t="shared" si="25"/>
        <v>2100.4328895994418</v>
      </c>
      <c r="BC47" s="75">
        <f t="shared" si="25"/>
        <v>2858.8920195396286</v>
      </c>
      <c r="BD47" s="75">
        <f t="shared" si="25"/>
        <v>3632.699752092252</v>
      </c>
      <c r="BE47" s="91">
        <f t="shared" si="25"/>
        <v>4428.083174298481</v>
      </c>
      <c r="BF47" s="90">
        <f t="shared" si="25"/>
        <v>5153.6505607786585</v>
      </c>
      <c r="BG47" s="74">
        <f t="shared" si="25"/>
        <v>2314.291902976305</v>
      </c>
      <c r="BH47" s="75">
        <f t="shared" si="25"/>
        <v>3159.3389598379426</v>
      </c>
      <c r="BI47" s="91">
        <f t="shared" si="25"/>
        <v>4005.2843420504314</v>
      </c>
      <c r="BJ47" s="91">
        <f t="shared" si="25"/>
        <v>4870.325144919808</v>
      </c>
      <c r="BK47" s="90">
        <f t="shared" si="25"/>
        <v>5675.150915143166</v>
      </c>
      <c r="BL47" s="74">
        <f t="shared" si="25"/>
        <v>2533.211407311902</v>
      </c>
      <c r="BM47" s="75">
        <f t="shared" si="26"/>
        <v>3446.407457113162</v>
      </c>
      <c r="BN47" s="91">
        <f t="shared" si="26"/>
        <v>4377.868932008611</v>
      </c>
      <c r="BO47" s="91">
        <f t="shared" si="26"/>
        <v>5301.87294257093</v>
      </c>
      <c r="BP47" s="90">
        <f t="shared" si="26"/>
        <v>6165.9747780744665</v>
      </c>
      <c r="BQ47" s="74">
        <f t="shared" si="26"/>
        <v>2752.130911647498</v>
      </c>
      <c r="BR47" s="75">
        <f t="shared" si="26"/>
        <v>3725.845899581797</v>
      </c>
      <c r="BS47" s="91">
        <f t="shared" si="26"/>
        <v>4719.404806136942</v>
      </c>
      <c r="BT47" s="91">
        <f t="shared" si="26"/>
        <v>5733.420740222052</v>
      </c>
      <c r="BU47" s="90">
        <f t="shared" si="26"/>
        <v>6656.7986410057665</v>
      </c>
      <c r="BV47" s="74">
        <f t="shared" si="26"/>
        <v>3408.8894246542873</v>
      </c>
      <c r="BW47" s="91">
        <f t="shared" si="26"/>
        <v>4564.161226987701</v>
      </c>
      <c r="BX47" s="91">
        <f t="shared" si="26"/>
        <v>5775.061144351785</v>
      </c>
      <c r="BY47" s="104">
        <f t="shared" si="26"/>
        <v>6952.339605495269</v>
      </c>
      <c r="BZ47" s="105">
        <f t="shared" si="26"/>
        <v>8098.593738366463</v>
      </c>
      <c r="CA47" s="74">
        <f t="shared" si="26"/>
        <v>4065.647937661077</v>
      </c>
      <c r="CB47" s="91">
        <f t="shared" si="26"/>
        <v>5371.427838563757</v>
      </c>
      <c r="CC47" s="91">
        <f t="shared" si="27"/>
        <v>6816.090507492157</v>
      </c>
      <c r="CD47" s="104">
        <f t="shared" si="27"/>
        <v>8126.512516645581</v>
      </c>
      <c r="CE47" s="105">
        <f t="shared" si="27"/>
        <v>9501.928478182157</v>
      </c>
      <c r="CF47" s="74">
        <f t="shared" si="27"/>
        <v>4503.486946332269</v>
      </c>
      <c r="CG47" s="91">
        <f t="shared" si="27"/>
        <v>5913.503180016026</v>
      </c>
      <c r="CH47" s="91">
        <f t="shared" si="27"/>
        <v>7500.8119283361175</v>
      </c>
      <c r="CI47" s="104">
        <f t="shared" si="27"/>
        <v>8868.095407898409</v>
      </c>
      <c r="CJ47" s="105">
        <f t="shared" si="27"/>
        <v>10424.445806161008</v>
      </c>
      <c r="CK47" s="108">
        <f t="shared" si="27"/>
        <v>4941.325955003463</v>
      </c>
      <c r="CL47" s="106">
        <f t="shared" si="27"/>
        <v>6442.606096122723</v>
      </c>
      <c r="CM47" s="106">
        <f t="shared" si="27"/>
        <v>8154.409648232626</v>
      </c>
      <c r="CN47" s="104">
        <f t="shared" si="27"/>
        <v>9601.91252499767</v>
      </c>
      <c r="CO47" s="105">
        <f t="shared" si="27"/>
        <v>11285.461978941268</v>
      </c>
      <c r="CP47" s="108">
        <f t="shared" si="27"/>
        <v>5598.084468010252</v>
      </c>
      <c r="CQ47" s="107">
        <f t="shared" si="27"/>
        <v>7189.57491886159</v>
      </c>
      <c r="CR47" s="107">
        <f t="shared" si="27"/>
        <v>9119.244377603662</v>
      </c>
      <c r="CS47" s="104">
        <f t="shared" si="28"/>
        <v>10624.051600239356</v>
      </c>
      <c r="CT47" s="105">
        <f t="shared" si="28"/>
        <v>12546.235660512364</v>
      </c>
      <c r="CU47" s="108">
        <f t="shared" si="28"/>
        <v>6254.842981017041</v>
      </c>
      <c r="CV47" s="107">
        <f t="shared" si="28"/>
        <v>7936.543741600456</v>
      </c>
      <c r="CW47" s="107">
        <f t="shared" si="28"/>
        <v>10052.955406027244</v>
      </c>
      <c r="CX47" s="104">
        <f t="shared" si="28"/>
        <v>11584.242852739124</v>
      </c>
      <c r="CY47" s="105">
        <f t="shared" si="28"/>
        <v>13776.258764484164</v>
      </c>
      <c r="CZ47" s="108">
        <f t="shared" si="28"/>
        <v>6676.557572256858</v>
      </c>
      <c r="DA47" s="107">
        <f t="shared" si="28"/>
        <v>8423.69413322127</v>
      </c>
      <c r="DB47" s="107">
        <f t="shared" si="28"/>
        <v>10675.4294249763</v>
      </c>
      <c r="DC47" s="104">
        <f t="shared" si="28"/>
        <v>12233.194036960233</v>
      </c>
      <c r="DD47" s="105">
        <f t="shared" si="28"/>
        <v>14610.975434759423</v>
      </c>
    </row>
    <row r="48" spans="1:108" s="30" customFormat="1" ht="18" customHeight="1">
      <c r="A48" s="41">
        <f t="shared" si="20"/>
        <v>44</v>
      </c>
      <c r="B48" s="42">
        <f t="shared" si="11"/>
        <v>1980</v>
      </c>
      <c r="C48" s="18"/>
      <c r="D48" s="74">
        <f t="shared" si="30"/>
        <v>474.2059077104921</v>
      </c>
      <c r="E48" s="75">
        <f t="shared" si="30"/>
        <v>657.5134347008387</v>
      </c>
      <c r="F48" s="76">
        <f t="shared" si="30"/>
        <v>868.9905164274585</v>
      </c>
      <c r="G48" s="77">
        <f t="shared" si="30"/>
        <v>1025.0393333020902</v>
      </c>
      <c r="H48" s="76">
        <f t="shared" si="30"/>
        <v>1241.449886987133</v>
      </c>
      <c r="I48" s="74">
        <f t="shared" si="30"/>
        <v>660.6931641751838</v>
      </c>
      <c r="J48" s="75">
        <f t="shared" si="30"/>
        <v>891.7908748899818</v>
      </c>
      <c r="K48" s="75">
        <f t="shared" si="30"/>
        <v>1167.273012005637</v>
      </c>
      <c r="L48" s="75">
        <f t="shared" si="30"/>
        <v>1420.636788358936</v>
      </c>
      <c r="M48" s="76">
        <f t="shared" si="30"/>
        <v>1670.2861787670365</v>
      </c>
      <c r="N48" s="74">
        <f t="shared" si="30"/>
        <v>775.9863560637211</v>
      </c>
      <c r="O48" s="75">
        <f t="shared" si="30"/>
        <v>1043.9286062772408</v>
      </c>
      <c r="P48" s="75">
        <f t="shared" si="30"/>
        <v>1363.1728283803723</v>
      </c>
      <c r="Q48" s="75">
        <f t="shared" si="30"/>
        <v>1670.2861787670365</v>
      </c>
      <c r="R48" s="76">
        <f t="shared" si="30"/>
        <v>1950.8738532762043</v>
      </c>
      <c r="S48" s="74">
        <f t="shared" si="30"/>
        <v>888.5829940450537</v>
      </c>
      <c r="T48" s="75">
        <f t="shared" si="31"/>
        <v>1204.3809258661743</v>
      </c>
      <c r="U48" s="75">
        <f t="shared" si="31"/>
        <v>1569.4764820408902</v>
      </c>
      <c r="V48" s="75">
        <f t="shared" si="31"/>
        <v>1919.4081459652978</v>
      </c>
      <c r="W48" s="76">
        <f t="shared" si="31"/>
        <v>2238.9704304427723</v>
      </c>
      <c r="X48" s="74">
        <f t="shared" si="31"/>
        <v>1007.2745853073894</v>
      </c>
      <c r="Y48" s="75">
        <f t="shared" si="22"/>
        <v>1366.0215238113713</v>
      </c>
      <c r="Z48" s="75">
        <f t="shared" si="22"/>
        <v>1775.9865454673231</v>
      </c>
      <c r="AA48" s="75">
        <f t="shared" si="22"/>
        <v>2171.13380445255</v>
      </c>
      <c r="AB48" s="76">
        <f t="shared" si="22"/>
        <v>2530.193157759105</v>
      </c>
      <c r="AC48" s="74">
        <f t="shared" si="22"/>
        <v>1122.758295724797</v>
      </c>
      <c r="AD48" s="75">
        <f t="shared" si="22"/>
        <v>1527.6621217565685</v>
      </c>
      <c r="AE48" s="75">
        <f t="shared" si="22"/>
        <v>1979.3195309948878</v>
      </c>
      <c r="AF48" s="75">
        <f t="shared" si="22"/>
        <v>2419.7128922087118</v>
      </c>
      <c r="AG48" s="76">
        <f t="shared" si="22"/>
        <v>2818.284457899993</v>
      </c>
      <c r="AH48" s="74">
        <f t="shared" si="22"/>
        <v>1238.242006142205</v>
      </c>
      <c r="AI48" s="75">
        <f t="shared" si="22"/>
        <v>1686.133296212644</v>
      </c>
      <c r="AJ48" s="75">
        <f t="shared" si="22"/>
        <v>2179.475438623584</v>
      </c>
      <c r="AK48" s="75">
        <f t="shared" si="22"/>
        <v>2668.291979964873</v>
      </c>
      <c r="AL48" s="76">
        <f t="shared" si="22"/>
        <v>3103.2443308654365</v>
      </c>
      <c r="AM48" s="74">
        <f t="shared" si="22"/>
        <v>1353.7257165596127</v>
      </c>
      <c r="AN48" s="75">
        <f t="shared" si="22"/>
        <v>1847.773894157841</v>
      </c>
      <c r="AO48" s="75">
        <f t="shared" si="29"/>
        <v>2379.631346252281</v>
      </c>
      <c r="AP48" s="75">
        <f t="shared" si="29"/>
        <v>2910.577926258853</v>
      </c>
      <c r="AQ48" s="76">
        <f t="shared" si="29"/>
        <v>3381.941349479992</v>
      </c>
      <c r="AR48" s="74">
        <f t="shared" si="29"/>
        <v>1469.2094269770203</v>
      </c>
      <c r="AS48" s="75">
        <f t="shared" si="29"/>
        <v>2003.075645124795</v>
      </c>
      <c r="AT48" s="75">
        <f t="shared" si="29"/>
        <v>2576.610175982109</v>
      </c>
      <c r="AU48" s="75">
        <f t="shared" si="29"/>
        <v>3146.5707310906523</v>
      </c>
      <c r="AV48" s="90">
        <f t="shared" si="29"/>
        <v>3663.769795269991</v>
      </c>
      <c r="AW48" s="74">
        <f t="shared" si="25"/>
        <v>1812.4526773843154</v>
      </c>
      <c r="AX48" s="75">
        <f t="shared" si="25"/>
        <v>2468.9808980256576</v>
      </c>
      <c r="AY48" s="75">
        <f t="shared" si="25"/>
        <v>3161.192509373858</v>
      </c>
      <c r="AZ48" s="91">
        <f t="shared" si="25"/>
        <v>3870.281999241502</v>
      </c>
      <c r="BA48" s="90">
        <f t="shared" si="25"/>
        <v>4488.75544413335</v>
      </c>
      <c r="BB48" s="74">
        <f t="shared" si="25"/>
        <v>2149.2801661017547</v>
      </c>
      <c r="BC48" s="75">
        <f t="shared" si="25"/>
        <v>2925.3778804591548</v>
      </c>
      <c r="BD48" s="75">
        <f t="shared" si="25"/>
        <v>3717.181141675793</v>
      </c>
      <c r="BE48" s="91">
        <f t="shared" si="25"/>
        <v>4531.061852770539</v>
      </c>
      <c r="BF48" s="90">
        <f t="shared" si="25"/>
        <v>5273.502899401417</v>
      </c>
      <c r="BG48" s="74">
        <f t="shared" si="25"/>
        <v>2368.1126449059866</v>
      </c>
      <c r="BH48" s="75">
        <f t="shared" si="25"/>
        <v>3232.811958903941</v>
      </c>
      <c r="BI48" s="91">
        <f t="shared" si="25"/>
        <v>4098.430489539976</v>
      </c>
      <c r="BJ48" s="91">
        <f t="shared" si="25"/>
        <v>4983.5885203830585</v>
      </c>
      <c r="BK48" s="90">
        <f t="shared" si="25"/>
        <v>5807.131168983704</v>
      </c>
      <c r="BL48" s="74">
        <f t="shared" si="25"/>
        <v>2592.1233005052018</v>
      </c>
      <c r="BM48" s="75">
        <f t="shared" si="26"/>
        <v>3526.5564677437005</v>
      </c>
      <c r="BN48" s="91">
        <f t="shared" si="26"/>
        <v>4479.67983740416</v>
      </c>
      <c r="BO48" s="91">
        <f t="shared" si="26"/>
        <v>5425.172313328393</v>
      </c>
      <c r="BP48" s="90">
        <f t="shared" si="26"/>
        <v>6309.369540355267</v>
      </c>
      <c r="BQ48" s="74">
        <f t="shared" si="26"/>
        <v>2816.1339561044165</v>
      </c>
      <c r="BR48" s="75">
        <f t="shared" si="26"/>
        <v>3812.4934786418385</v>
      </c>
      <c r="BS48" s="91">
        <f t="shared" si="26"/>
        <v>4829.158406279662</v>
      </c>
      <c r="BT48" s="91">
        <f t="shared" si="26"/>
        <v>5866.756106273728</v>
      </c>
      <c r="BU48" s="90">
        <f t="shared" si="26"/>
        <v>6811.607911726831</v>
      </c>
      <c r="BV48" s="74">
        <f t="shared" si="26"/>
        <v>3488.1659229020615</v>
      </c>
      <c r="BW48" s="91">
        <f t="shared" si="26"/>
        <v>4670.304511336252</v>
      </c>
      <c r="BX48" s="91">
        <f t="shared" si="26"/>
        <v>5909.36489189485</v>
      </c>
      <c r="BY48" s="104">
        <f t="shared" si="26"/>
        <v>7114.021921902136</v>
      </c>
      <c r="BZ48" s="105">
        <f t="shared" si="26"/>
        <v>8286.933127630798</v>
      </c>
      <c r="CA48" s="74">
        <f t="shared" si="26"/>
        <v>4160.197889699706</v>
      </c>
      <c r="CB48" s="91">
        <f t="shared" si="26"/>
        <v>5496.344765041984</v>
      </c>
      <c r="CC48" s="91">
        <f t="shared" si="27"/>
        <v>6974.604240224532</v>
      </c>
      <c r="CD48" s="104">
        <f t="shared" si="27"/>
        <v>8315.501179823385</v>
      </c>
      <c r="CE48" s="105">
        <f t="shared" si="27"/>
        <v>9722.903559070115</v>
      </c>
      <c r="CF48" s="108">
        <f t="shared" si="27"/>
        <v>4608.2192008981365</v>
      </c>
      <c r="CG48" s="91">
        <f t="shared" si="27"/>
        <v>6051.026509783841</v>
      </c>
      <c r="CH48" s="91">
        <f t="shared" si="27"/>
        <v>7675.249415041609</v>
      </c>
      <c r="CI48" s="104">
        <f t="shared" si="27"/>
        <v>9074.33018482628</v>
      </c>
      <c r="CJ48" s="105">
        <f t="shared" si="27"/>
        <v>10666.87477839731</v>
      </c>
      <c r="CK48" s="108">
        <f t="shared" si="27"/>
        <v>5056.240512096566</v>
      </c>
      <c r="CL48" s="106">
        <f t="shared" si="27"/>
        <v>6592.434144869763</v>
      </c>
      <c r="CM48" s="106">
        <f t="shared" si="27"/>
        <v>8344.047081912455</v>
      </c>
      <c r="CN48" s="104">
        <f t="shared" si="27"/>
        <v>9825.212816276684</v>
      </c>
      <c r="CO48" s="105">
        <f t="shared" si="27"/>
        <v>11547.914583102693</v>
      </c>
      <c r="CP48" s="108">
        <f t="shared" si="27"/>
        <v>5728.272478894211</v>
      </c>
      <c r="CQ48" s="107">
        <f t="shared" si="27"/>
        <v>7356.774335579301</v>
      </c>
      <c r="CR48" s="107">
        <f t="shared" si="27"/>
        <v>9331.319828245607</v>
      </c>
      <c r="CS48" s="104">
        <f t="shared" si="28"/>
        <v>10871.122567686783</v>
      </c>
      <c r="CT48" s="105">
        <f t="shared" si="28"/>
        <v>12838.008582849861</v>
      </c>
      <c r="CU48" s="108">
        <f t="shared" si="28"/>
        <v>6400.304445691856</v>
      </c>
      <c r="CV48" s="107">
        <f t="shared" si="28"/>
        <v>8121.1145262888385</v>
      </c>
      <c r="CW48" s="107">
        <f t="shared" si="28"/>
        <v>10286.74506663253</v>
      </c>
      <c r="CX48" s="104">
        <f t="shared" si="28"/>
        <v>11853.64384931445</v>
      </c>
      <c r="CY48" s="105">
        <f t="shared" si="28"/>
        <v>14096.636875286122</v>
      </c>
      <c r="CZ48" s="108">
        <f t="shared" si="28"/>
        <v>6831.826353007018</v>
      </c>
      <c r="DA48" s="107">
        <f t="shared" si="28"/>
        <v>8619.593996784555</v>
      </c>
      <c r="DB48" s="107">
        <f t="shared" si="28"/>
        <v>10923.695225557145</v>
      </c>
      <c r="DC48" s="104">
        <f t="shared" si="28"/>
        <v>12517.686921540704</v>
      </c>
      <c r="DD48" s="105">
        <f t="shared" si="28"/>
        <v>14950.765561149177</v>
      </c>
    </row>
    <row r="49" spans="1:108" s="30" customFormat="1" ht="18" customHeight="1">
      <c r="A49" s="41">
        <f t="shared" si="20"/>
        <v>45</v>
      </c>
      <c r="B49" s="42">
        <f t="shared" si="11"/>
        <v>2025</v>
      </c>
      <c r="C49" s="18"/>
      <c r="D49" s="74">
        <f t="shared" si="30"/>
        <v>484.98331470391236</v>
      </c>
      <c r="E49" s="75">
        <f t="shared" si="30"/>
        <v>672.4569218531304</v>
      </c>
      <c r="F49" s="76">
        <f t="shared" si="30"/>
        <v>888.7403008917189</v>
      </c>
      <c r="G49" s="77">
        <f t="shared" si="30"/>
        <v>1048.3356817862284</v>
      </c>
      <c r="H49" s="76">
        <f t="shared" si="30"/>
        <v>1269.6646571459314</v>
      </c>
      <c r="I49" s="74">
        <f t="shared" si="30"/>
        <v>675.7089179064379</v>
      </c>
      <c r="J49" s="75">
        <f t="shared" si="30"/>
        <v>912.0588493192995</v>
      </c>
      <c r="K49" s="75">
        <f t="shared" si="30"/>
        <v>1193.801944096674</v>
      </c>
      <c r="L49" s="75">
        <f t="shared" si="30"/>
        <v>1452.9239880943662</v>
      </c>
      <c r="M49" s="76">
        <f t="shared" si="30"/>
        <v>1708.247228284469</v>
      </c>
      <c r="N49" s="74">
        <f t="shared" si="30"/>
        <v>793.6224096106239</v>
      </c>
      <c r="O49" s="75">
        <f t="shared" si="30"/>
        <v>1067.6542564199053</v>
      </c>
      <c r="P49" s="75">
        <f t="shared" si="30"/>
        <v>1394.1540290253809</v>
      </c>
      <c r="Q49" s="75">
        <f t="shared" si="30"/>
        <v>1708.247228284469</v>
      </c>
      <c r="R49" s="76">
        <f t="shared" si="30"/>
        <v>1995.211895396118</v>
      </c>
      <c r="S49" s="74">
        <f t="shared" si="30"/>
        <v>908.7780620915322</v>
      </c>
      <c r="T49" s="75">
        <f t="shared" si="31"/>
        <v>1231.75321963586</v>
      </c>
      <c r="U49" s="75">
        <f t="shared" si="31"/>
        <v>1605.146402087274</v>
      </c>
      <c r="V49" s="75">
        <f t="shared" si="31"/>
        <v>1963.0310583736</v>
      </c>
      <c r="W49" s="76">
        <f t="shared" si="31"/>
        <v>2289.8561220437446</v>
      </c>
      <c r="X49" s="74">
        <f t="shared" si="31"/>
        <v>1030.167189518921</v>
      </c>
      <c r="Y49" s="75">
        <f t="shared" si="22"/>
        <v>1397.067467534357</v>
      </c>
      <c r="Z49" s="75">
        <f t="shared" si="22"/>
        <v>1816.349876046126</v>
      </c>
      <c r="AA49" s="75">
        <f t="shared" si="22"/>
        <v>2220.4777545537445</v>
      </c>
      <c r="AB49" s="76">
        <f t="shared" si="22"/>
        <v>2587.6975477081755</v>
      </c>
      <c r="AC49" s="74">
        <f t="shared" si="22"/>
        <v>1148.2755297185427</v>
      </c>
      <c r="AD49" s="75">
        <f t="shared" si="22"/>
        <v>1562.381715432854</v>
      </c>
      <c r="AE49" s="75">
        <f t="shared" si="22"/>
        <v>2024.3040657902263</v>
      </c>
      <c r="AF49" s="75">
        <f t="shared" si="22"/>
        <v>2474.706367031637</v>
      </c>
      <c r="AG49" s="76">
        <f t="shared" si="22"/>
        <v>2882.3363773977203</v>
      </c>
      <c r="AH49" s="74">
        <f t="shared" si="22"/>
        <v>1266.383869918164</v>
      </c>
      <c r="AI49" s="75">
        <f t="shared" si="22"/>
        <v>1724.454507490204</v>
      </c>
      <c r="AJ49" s="75">
        <f t="shared" si="22"/>
        <v>2229.008971319575</v>
      </c>
      <c r="AK49" s="75">
        <f t="shared" si="22"/>
        <v>2728.934979509529</v>
      </c>
      <c r="AL49" s="76">
        <f t="shared" si="22"/>
        <v>3173.7726111123784</v>
      </c>
      <c r="AM49" s="74">
        <f t="shared" si="22"/>
        <v>1384.4922101177858</v>
      </c>
      <c r="AN49" s="75">
        <f t="shared" si="22"/>
        <v>1889.768755388701</v>
      </c>
      <c r="AO49" s="75">
        <f t="shared" si="29"/>
        <v>2433.713876848924</v>
      </c>
      <c r="AP49" s="75">
        <f t="shared" si="29"/>
        <v>2976.727424582918</v>
      </c>
      <c r="AQ49" s="76">
        <f t="shared" si="29"/>
        <v>3458.803652877264</v>
      </c>
      <c r="AR49" s="74">
        <f t="shared" si="29"/>
        <v>1502.6005503174072</v>
      </c>
      <c r="AS49" s="75">
        <f t="shared" si="29"/>
        <v>2048.600091604904</v>
      </c>
      <c r="AT49" s="75">
        <f t="shared" si="29"/>
        <v>2635.1694981635205</v>
      </c>
      <c r="AU49" s="75">
        <f t="shared" si="29"/>
        <v>3218.0837022518035</v>
      </c>
      <c r="AV49" s="90">
        <f t="shared" si="29"/>
        <v>3747.0372906170364</v>
      </c>
      <c r="AW49" s="74">
        <f t="shared" si="25"/>
        <v>1853.6447836885045</v>
      </c>
      <c r="AX49" s="75">
        <f t="shared" si="25"/>
        <v>2525.0941002535133</v>
      </c>
      <c r="AY49" s="75">
        <f t="shared" si="25"/>
        <v>3233.037793677809</v>
      </c>
      <c r="AZ49" s="91">
        <f t="shared" si="25"/>
        <v>3958.242953769718</v>
      </c>
      <c r="BA49" s="90">
        <f t="shared" si="25"/>
        <v>4590.772613318199</v>
      </c>
      <c r="BB49" s="74">
        <f t="shared" si="25"/>
        <v>2198.1274426040673</v>
      </c>
      <c r="BC49" s="75">
        <f t="shared" si="25"/>
        <v>2991.863741378681</v>
      </c>
      <c r="BD49" s="75">
        <f t="shared" si="25"/>
        <v>3801.6625312593333</v>
      </c>
      <c r="BE49" s="91">
        <f t="shared" si="25"/>
        <v>4634.040531242596</v>
      </c>
      <c r="BF49" s="90">
        <f t="shared" si="25"/>
        <v>5393.355238024177</v>
      </c>
      <c r="BG49" s="74">
        <f t="shared" si="25"/>
        <v>2421.9333868356684</v>
      </c>
      <c r="BH49" s="75">
        <f t="shared" si="25"/>
        <v>3306.28495796994</v>
      </c>
      <c r="BI49" s="91">
        <f t="shared" si="25"/>
        <v>4191.576637029521</v>
      </c>
      <c r="BJ49" s="91">
        <f t="shared" si="25"/>
        <v>5096.85189584631</v>
      </c>
      <c r="BK49" s="90">
        <f t="shared" si="25"/>
        <v>5939.111422824243</v>
      </c>
      <c r="BL49" s="74">
        <f t="shared" si="25"/>
        <v>2651.0351936985016</v>
      </c>
      <c r="BM49" s="75">
        <f t="shared" si="26"/>
        <v>3606.705478374239</v>
      </c>
      <c r="BN49" s="91">
        <f t="shared" si="26"/>
        <v>4581.49074279971</v>
      </c>
      <c r="BO49" s="107">
        <f t="shared" si="26"/>
        <v>5548.471684085856</v>
      </c>
      <c r="BP49" s="105">
        <f t="shared" si="26"/>
        <v>6452.764302636069</v>
      </c>
      <c r="BQ49" s="74">
        <f t="shared" si="26"/>
        <v>2880.1370005613353</v>
      </c>
      <c r="BR49" s="75">
        <f t="shared" si="26"/>
        <v>3899.1410577018805</v>
      </c>
      <c r="BS49" s="91">
        <f t="shared" si="26"/>
        <v>4938.912006422382</v>
      </c>
      <c r="BT49" s="104">
        <f t="shared" si="26"/>
        <v>6000.091472325404</v>
      </c>
      <c r="BU49" s="105">
        <f t="shared" si="26"/>
        <v>6966.417182447895</v>
      </c>
      <c r="BV49" s="74">
        <f t="shared" si="26"/>
        <v>3567.442421149836</v>
      </c>
      <c r="BW49" s="75">
        <f t="shared" si="26"/>
        <v>4776.447795684803</v>
      </c>
      <c r="BX49" s="75">
        <f t="shared" si="26"/>
        <v>6043.668639437915</v>
      </c>
      <c r="BY49" s="104">
        <f t="shared" si="26"/>
        <v>7275.704238309002</v>
      </c>
      <c r="BZ49" s="105">
        <f t="shared" si="26"/>
        <v>8475.272516895137</v>
      </c>
      <c r="CA49" s="74">
        <f t="shared" si="26"/>
        <v>4254.747841738336</v>
      </c>
      <c r="CB49" s="91">
        <f t="shared" si="26"/>
        <v>5621.261691520211</v>
      </c>
      <c r="CC49" s="91">
        <f t="shared" si="27"/>
        <v>7133.1179729569085</v>
      </c>
      <c r="CD49" s="104">
        <f t="shared" si="27"/>
        <v>8504.489843001189</v>
      </c>
      <c r="CE49" s="105">
        <f t="shared" si="27"/>
        <v>9943.878639958071</v>
      </c>
      <c r="CF49" s="108">
        <f t="shared" si="27"/>
        <v>4712.951455464003</v>
      </c>
      <c r="CG49" s="91">
        <f t="shared" si="27"/>
        <v>6188.549839551655</v>
      </c>
      <c r="CH49" s="91">
        <f t="shared" si="27"/>
        <v>7849.6869017471</v>
      </c>
      <c r="CI49" s="104">
        <f t="shared" si="27"/>
        <v>9280.56496175415</v>
      </c>
      <c r="CJ49" s="105">
        <f t="shared" si="27"/>
        <v>10909.303750633613</v>
      </c>
      <c r="CK49" s="108">
        <f t="shared" si="27"/>
        <v>5171.15506918967</v>
      </c>
      <c r="CL49" s="106">
        <f t="shared" si="27"/>
        <v>6742.262193616803</v>
      </c>
      <c r="CM49" s="106">
        <f t="shared" si="27"/>
        <v>8533.684515592282</v>
      </c>
      <c r="CN49" s="104">
        <f t="shared" si="27"/>
        <v>10048.5131075557</v>
      </c>
      <c r="CO49" s="105">
        <f t="shared" si="27"/>
        <v>11810.367187264119</v>
      </c>
      <c r="CP49" s="108">
        <f t="shared" si="27"/>
        <v>5858.46048977817</v>
      </c>
      <c r="CQ49" s="107">
        <f t="shared" si="27"/>
        <v>7523.973752297013</v>
      </c>
      <c r="CR49" s="107">
        <f t="shared" si="27"/>
        <v>9543.395278887552</v>
      </c>
      <c r="CS49" s="104">
        <f t="shared" si="28"/>
        <v>11118.193535134209</v>
      </c>
      <c r="CT49" s="105">
        <f t="shared" si="28"/>
        <v>13129.781505187357</v>
      </c>
      <c r="CU49" s="108">
        <f t="shared" si="28"/>
        <v>6545.765910366671</v>
      </c>
      <c r="CV49" s="107">
        <f t="shared" si="28"/>
        <v>8305.685310977222</v>
      </c>
      <c r="CW49" s="107">
        <f t="shared" si="28"/>
        <v>10520.534727237815</v>
      </c>
      <c r="CX49" s="104">
        <f t="shared" si="28"/>
        <v>12123.044845889779</v>
      </c>
      <c r="CY49" s="105">
        <f t="shared" si="28"/>
        <v>14417.01498608808</v>
      </c>
      <c r="CZ49" s="108">
        <f t="shared" si="28"/>
        <v>6987.095133757177</v>
      </c>
      <c r="DA49" s="107">
        <f t="shared" si="28"/>
        <v>8815.49386034784</v>
      </c>
      <c r="DB49" s="107">
        <f t="shared" si="28"/>
        <v>11171.961026137988</v>
      </c>
      <c r="DC49" s="104">
        <f t="shared" si="28"/>
        <v>12802.179806121174</v>
      </c>
      <c r="DD49" s="105">
        <f t="shared" si="28"/>
        <v>15290.55568753893</v>
      </c>
    </row>
    <row r="50" spans="1:108" s="30" customFormat="1" ht="18" customHeight="1">
      <c r="A50" s="41">
        <f t="shared" si="20"/>
        <v>46</v>
      </c>
      <c r="B50" s="42">
        <f t="shared" si="11"/>
        <v>2070</v>
      </c>
      <c r="C50" s="18"/>
      <c r="D50" s="74">
        <f t="shared" si="30"/>
        <v>495.76072169733266</v>
      </c>
      <c r="E50" s="75">
        <f t="shared" si="30"/>
        <v>687.4004090054223</v>
      </c>
      <c r="F50" s="76">
        <f t="shared" si="30"/>
        <v>908.4900853559793</v>
      </c>
      <c r="G50" s="77">
        <f t="shared" si="30"/>
        <v>1071.6320302703668</v>
      </c>
      <c r="H50" s="76">
        <f t="shared" si="30"/>
        <v>1297.87942730473</v>
      </c>
      <c r="I50" s="74">
        <f t="shared" si="30"/>
        <v>690.7246716376922</v>
      </c>
      <c r="J50" s="75">
        <f t="shared" si="30"/>
        <v>932.3268237486172</v>
      </c>
      <c r="K50" s="75">
        <f t="shared" si="30"/>
        <v>1220.3308761877115</v>
      </c>
      <c r="L50" s="75">
        <f t="shared" si="30"/>
        <v>1485.2111878297967</v>
      </c>
      <c r="M50" s="76">
        <f t="shared" si="30"/>
        <v>1746.2082778019019</v>
      </c>
      <c r="N50" s="74">
        <f t="shared" si="30"/>
        <v>811.2584631575265</v>
      </c>
      <c r="O50" s="75">
        <f t="shared" si="30"/>
        <v>1091.3799065625697</v>
      </c>
      <c r="P50" s="75">
        <f t="shared" si="30"/>
        <v>1425.1352296703892</v>
      </c>
      <c r="Q50" s="75">
        <f t="shared" si="30"/>
        <v>1746.2082778019019</v>
      </c>
      <c r="R50" s="76">
        <f t="shared" si="30"/>
        <v>2039.5499375160318</v>
      </c>
      <c r="S50" s="74">
        <f t="shared" si="30"/>
        <v>928.9731301380108</v>
      </c>
      <c r="T50" s="75">
        <f t="shared" si="31"/>
        <v>1259.1255134055457</v>
      </c>
      <c r="U50" s="75">
        <f t="shared" si="31"/>
        <v>1640.816322133658</v>
      </c>
      <c r="V50" s="75">
        <f t="shared" si="31"/>
        <v>2006.6539707819022</v>
      </c>
      <c r="W50" s="76">
        <f t="shared" si="31"/>
        <v>2340.7418136447163</v>
      </c>
      <c r="X50" s="74">
        <f t="shared" si="31"/>
        <v>1053.0597937304526</v>
      </c>
      <c r="Y50" s="75">
        <f t="shared" si="22"/>
        <v>1428.1134112573427</v>
      </c>
      <c r="Z50" s="75">
        <f t="shared" si="22"/>
        <v>1856.7132066249287</v>
      </c>
      <c r="AA50" s="75">
        <f t="shared" si="22"/>
        <v>2269.8217046549385</v>
      </c>
      <c r="AB50" s="76">
        <f t="shared" si="22"/>
        <v>2645.2019376572457</v>
      </c>
      <c r="AC50" s="74">
        <f t="shared" si="22"/>
        <v>1173.792763712288</v>
      </c>
      <c r="AD50" s="75">
        <f t="shared" si="22"/>
        <v>1597.1013091091397</v>
      </c>
      <c r="AE50" s="75">
        <f t="shared" si="22"/>
        <v>2069.2886005855644</v>
      </c>
      <c r="AF50" s="75">
        <f t="shared" si="22"/>
        <v>2529.6998418545622</v>
      </c>
      <c r="AG50" s="76">
        <f t="shared" si="22"/>
        <v>2946.388296895447</v>
      </c>
      <c r="AH50" s="74">
        <f t="shared" si="22"/>
        <v>1294.5257336941233</v>
      </c>
      <c r="AI50" s="75">
        <f t="shared" si="22"/>
        <v>1762.7757187677644</v>
      </c>
      <c r="AJ50" s="75">
        <f t="shared" si="22"/>
        <v>2278.5425040155656</v>
      </c>
      <c r="AK50" s="75">
        <f t="shared" si="22"/>
        <v>2789.577979054185</v>
      </c>
      <c r="AL50" s="76">
        <f t="shared" si="22"/>
        <v>3244.30089135932</v>
      </c>
      <c r="AM50" s="74">
        <f t="shared" si="22"/>
        <v>1415.2587036759587</v>
      </c>
      <c r="AN50" s="75">
        <f t="shared" si="22"/>
        <v>1931.7636166195607</v>
      </c>
      <c r="AO50" s="75">
        <f t="shared" si="29"/>
        <v>2487.7964074455663</v>
      </c>
      <c r="AP50" s="75">
        <f t="shared" si="29"/>
        <v>3042.876922906983</v>
      </c>
      <c r="AQ50" s="76">
        <f t="shared" si="29"/>
        <v>3535.6659562745367</v>
      </c>
      <c r="AR50" s="74">
        <f t="shared" si="29"/>
        <v>1535.9916736577939</v>
      </c>
      <c r="AS50" s="75">
        <f t="shared" si="29"/>
        <v>2094.1245380850132</v>
      </c>
      <c r="AT50" s="75">
        <f t="shared" si="29"/>
        <v>2693.7288203449325</v>
      </c>
      <c r="AU50" s="75">
        <f t="shared" si="29"/>
        <v>3289.5966734129543</v>
      </c>
      <c r="AV50" s="90">
        <f t="shared" si="29"/>
        <v>3830.3047859640815</v>
      </c>
      <c r="AW50" s="74">
        <f t="shared" si="25"/>
        <v>1894.8368899926934</v>
      </c>
      <c r="AX50" s="75">
        <f t="shared" si="25"/>
        <v>2581.207302481369</v>
      </c>
      <c r="AY50" s="75">
        <f t="shared" si="25"/>
        <v>3304.8830779817604</v>
      </c>
      <c r="AZ50" s="91">
        <f t="shared" si="25"/>
        <v>4046.203908297934</v>
      </c>
      <c r="BA50" s="90">
        <f t="shared" si="25"/>
        <v>4692.789782503048</v>
      </c>
      <c r="BB50" s="74">
        <f t="shared" si="25"/>
        <v>2246.97471910638</v>
      </c>
      <c r="BC50" s="75">
        <f t="shared" si="25"/>
        <v>3058.349602298207</v>
      </c>
      <c r="BD50" s="75">
        <f t="shared" si="25"/>
        <v>3886.143920842874</v>
      </c>
      <c r="BE50" s="91">
        <f t="shared" si="25"/>
        <v>4737.019209714655</v>
      </c>
      <c r="BF50" s="90">
        <f t="shared" si="25"/>
        <v>5513.207576646937</v>
      </c>
      <c r="BG50" s="74">
        <f t="shared" si="25"/>
        <v>2475.75412876535</v>
      </c>
      <c r="BH50" s="75">
        <f t="shared" si="25"/>
        <v>3379.7579570359385</v>
      </c>
      <c r="BI50" s="91">
        <f t="shared" si="25"/>
        <v>4284.722784519066</v>
      </c>
      <c r="BJ50" s="91">
        <f t="shared" si="25"/>
        <v>5210.115271309562</v>
      </c>
      <c r="BK50" s="90">
        <f t="shared" si="25"/>
        <v>6071.0916766647815</v>
      </c>
      <c r="BL50" s="74">
        <f t="shared" si="25"/>
        <v>2709.947086891802</v>
      </c>
      <c r="BM50" s="75">
        <f t="shared" si="26"/>
        <v>3686.854489004778</v>
      </c>
      <c r="BN50" s="91">
        <f t="shared" si="26"/>
        <v>4683.301648195258</v>
      </c>
      <c r="BO50" s="107">
        <f t="shared" si="26"/>
        <v>5671.771054843321</v>
      </c>
      <c r="BP50" s="105">
        <f t="shared" si="26"/>
        <v>6596.159064916871</v>
      </c>
      <c r="BQ50" s="74">
        <f t="shared" si="26"/>
        <v>2944.1400450182537</v>
      </c>
      <c r="BR50" s="75">
        <f t="shared" si="26"/>
        <v>3985.788636761922</v>
      </c>
      <c r="BS50" s="91">
        <f t="shared" si="26"/>
        <v>5048.665606565101</v>
      </c>
      <c r="BT50" s="104">
        <f t="shared" si="26"/>
        <v>6133.426838377079</v>
      </c>
      <c r="BU50" s="105">
        <f t="shared" si="26"/>
        <v>7121.22645316896</v>
      </c>
      <c r="BV50" s="74">
        <f t="shared" si="26"/>
        <v>3646.7189193976096</v>
      </c>
      <c r="BW50" s="75">
        <f t="shared" si="26"/>
        <v>4882.591080033355</v>
      </c>
      <c r="BX50" s="75">
        <f t="shared" si="26"/>
        <v>6177.9723869809795</v>
      </c>
      <c r="BY50" s="104">
        <f t="shared" si="26"/>
        <v>7437.386554715869</v>
      </c>
      <c r="BZ50" s="105">
        <f t="shared" si="26"/>
        <v>8663.611906159473</v>
      </c>
      <c r="CA50" s="74">
        <f t="shared" si="26"/>
        <v>4349.297793776966</v>
      </c>
      <c r="CB50" s="91">
        <f t="shared" si="26"/>
        <v>5746.178617998437</v>
      </c>
      <c r="CC50" s="91">
        <f t="shared" si="27"/>
        <v>7291.631705689284</v>
      </c>
      <c r="CD50" s="104">
        <f t="shared" si="27"/>
        <v>8693.478506178993</v>
      </c>
      <c r="CE50" s="105">
        <f t="shared" si="27"/>
        <v>10164.85372084603</v>
      </c>
      <c r="CF50" s="108">
        <f t="shared" si="27"/>
        <v>4817.68371002987</v>
      </c>
      <c r="CG50" s="91">
        <f t="shared" si="27"/>
        <v>6326.07316931947</v>
      </c>
      <c r="CH50" s="91">
        <f t="shared" si="27"/>
        <v>8024.124388452591</v>
      </c>
      <c r="CI50" s="104">
        <f t="shared" si="27"/>
        <v>9486.799738682019</v>
      </c>
      <c r="CJ50" s="105">
        <f t="shared" si="27"/>
        <v>11151.732722869916</v>
      </c>
      <c r="CK50" s="108">
        <f t="shared" si="27"/>
        <v>5286.069626282774</v>
      </c>
      <c r="CL50" s="106">
        <f t="shared" si="27"/>
        <v>6892.090242363844</v>
      </c>
      <c r="CM50" s="106">
        <f t="shared" si="27"/>
        <v>8723.321949272111</v>
      </c>
      <c r="CN50" s="104">
        <f t="shared" si="27"/>
        <v>10271.813398834716</v>
      </c>
      <c r="CO50" s="105">
        <f t="shared" si="27"/>
        <v>12072.819791425543</v>
      </c>
      <c r="CP50" s="108">
        <f t="shared" si="27"/>
        <v>5988.64850066213</v>
      </c>
      <c r="CQ50" s="107">
        <f t="shared" si="27"/>
        <v>7691.173169014724</v>
      </c>
      <c r="CR50" s="107">
        <f t="shared" si="27"/>
        <v>9755.470729529497</v>
      </c>
      <c r="CS50" s="104">
        <f t="shared" si="28"/>
        <v>11365.264502581636</v>
      </c>
      <c r="CT50" s="105">
        <f t="shared" si="28"/>
        <v>13421.554427524854</v>
      </c>
      <c r="CU50" s="108">
        <f t="shared" si="28"/>
        <v>6691.227375041486</v>
      </c>
      <c r="CV50" s="107">
        <f t="shared" si="28"/>
        <v>8490.256095665605</v>
      </c>
      <c r="CW50" s="107">
        <f t="shared" si="28"/>
        <v>10754.324387843099</v>
      </c>
      <c r="CX50" s="104">
        <f t="shared" si="28"/>
        <v>12392.445842465107</v>
      </c>
      <c r="CY50" s="105">
        <f t="shared" si="28"/>
        <v>14737.393096890037</v>
      </c>
      <c r="CZ50" s="108">
        <f t="shared" si="28"/>
        <v>7142.363914507337</v>
      </c>
      <c r="DA50" s="107">
        <f t="shared" si="28"/>
        <v>9011.393723911126</v>
      </c>
      <c r="DB50" s="107">
        <f t="shared" si="28"/>
        <v>11420.226826718832</v>
      </c>
      <c r="DC50" s="104">
        <f t="shared" si="28"/>
        <v>13086.672690701644</v>
      </c>
      <c r="DD50" s="105">
        <f t="shared" si="28"/>
        <v>15630.345813928685</v>
      </c>
    </row>
    <row r="51" spans="1:108" s="30" customFormat="1" ht="18" customHeight="1">
      <c r="A51" s="41">
        <f t="shared" si="20"/>
        <v>47</v>
      </c>
      <c r="B51" s="42">
        <f t="shared" si="11"/>
        <v>2115</v>
      </c>
      <c r="C51" s="18"/>
      <c r="D51" s="74">
        <f t="shared" si="30"/>
        <v>506.5381286907529</v>
      </c>
      <c r="E51" s="75">
        <f t="shared" si="30"/>
        <v>702.3438961577141</v>
      </c>
      <c r="F51" s="76">
        <f t="shared" si="30"/>
        <v>928.2398698202396</v>
      </c>
      <c r="G51" s="77">
        <f t="shared" si="30"/>
        <v>1094.9283787545055</v>
      </c>
      <c r="H51" s="76">
        <f t="shared" si="30"/>
        <v>1326.0941974635284</v>
      </c>
      <c r="I51" s="74">
        <f t="shared" si="30"/>
        <v>705.7404253689464</v>
      </c>
      <c r="J51" s="75">
        <f t="shared" si="30"/>
        <v>952.5947981779351</v>
      </c>
      <c r="K51" s="75">
        <f t="shared" si="30"/>
        <v>1246.8598082787487</v>
      </c>
      <c r="L51" s="75">
        <f t="shared" si="30"/>
        <v>1517.498387565227</v>
      </c>
      <c r="M51" s="76">
        <f t="shared" si="30"/>
        <v>1784.1693273193343</v>
      </c>
      <c r="N51" s="74">
        <f t="shared" si="30"/>
        <v>828.8945167044294</v>
      </c>
      <c r="O51" s="75">
        <f t="shared" si="30"/>
        <v>1115.1055567052342</v>
      </c>
      <c r="P51" s="75">
        <f t="shared" si="30"/>
        <v>1456.1164303153976</v>
      </c>
      <c r="Q51" s="75">
        <f t="shared" si="30"/>
        <v>1784.1693273193343</v>
      </c>
      <c r="R51" s="76">
        <f t="shared" si="30"/>
        <v>2083.8879796359456</v>
      </c>
      <c r="S51" s="74">
        <f t="shared" si="30"/>
        <v>949.1681981844891</v>
      </c>
      <c r="T51" s="75">
        <f t="shared" si="31"/>
        <v>1286.4978071752316</v>
      </c>
      <c r="U51" s="75">
        <f t="shared" si="31"/>
        <v>1676.4862421800417</v>
      </c>
      <c r="V51" s="75">
        <f t="shared" si="31"/>
        <v>2050.2768831902044</v>
      </c>
      <c r="W51" s="76">
        <f t="shared" si="31"/>
        <v>2391.6275052456886</v>
      </c>
      <c r="X51" s="74">
        <f t="shared" si="31"/>
        <v>1075.9523979419841</v>
      </c>
      <c r="Y51" s="75">
        <f t="shared" si="22"/>
        <v>1459.1593549803285</v>
      </c>
      <c r="Z51" s="75">
        <f t="shared" si="22"/>
        <v>1897.0765372037313</v>
      </c>
      <c r="AA51" s="75">
        <f t="shared" si="22"/>
        <v>2319.165654756133</v>
      </c>
      <c r="AB51" s="76">
        <f t="shared" si="22"/>
        <v>2702.7063276063163</v>
      </c>
      <c r="AC51" s="74">
        <f t="shared" si="22"/>
        <v>1199.3099977060333</v>
      </c>
      <c r="AD51" s="75">
        <f t="shared" si="22"/>
        <v>1631.8209027854252</v>
      </c>
      <c r="AE51" s="75">
        <f t="shared" si="22"/>
        <v>2114.2731353809027</v>
      </c>
      <c r="AF51" s="75">
        <f t="shared" si="22"/>
        <v>2584.6933166774875</v>
      </c>
      <c r="AG51" s="76">
        <f t="shared" si="22"/>
        <v>3010.4402163931745</v>
      </c>
      <c r="AH51" s="74">
        <f t="shared" si="22"/>
        <v>1322.6675974700825</v>
      </c>
      <c r="AI51" s="75">
        <f t="shared" si="22"/>
        <v>1801.0969300453241</v>
      </c>
      <c r="AJ51" s="75">
        <f t="shared" si="22"/>
        <v>2328.076036711556</v>
      </c>
      <c r="AK51" s="75">
        <f t="shared" si="22"/>
        <v>2850.2209785988416</v>
      </c>
      <c r="AL51" s="76">
        <f t="shared" si="22"/>
        <v>3314.8291716062618</v>
      </c>
      <c r="AM51" s="74">
        <f t="shared" si="22"/>
        <v>1446.0251972341316</v>
      </c>
      <c r="AN51" s="75">
        <f t="shared" si="22"/>
        <v>1973.758477850421</v>
      </c>
      <c r="AO51" s="75">
        <f t="shared" si="29"/>
        <v>2541.8789380422095</v>
      </c>
      <c r="AP51" s="75">
        <f t="shared" si="29"/>
        <v>3109.0264212310476</v>
      </c>
      <c r="AQ51" s="76">
        <f t="shared" si="29"/>
        <v>3612.5282596718093</v>
      </c>
      <c r="AR51" s="74">
        <f t="shared" si="29"/>
        <v>1569.3827969981808</v>
      </c>
      <c r="AS51" s="75">
        <f t="shared" si="29"/>
        <v>2139.648984565122</v>
      </c>
      <c r="AT51" s="75">
        <f t="shared" si="29"/>
        <v>2752.288142526344</v>
      </c>
      <c r="AU51" s="75">
        <f t="shared" si="29"/>
        <v>3361.1096445741055</v>
      </c>
      <c r="AV51" s="90">
        <f t="shared" si="29"/>
        <v>3913.572281311127</v>
      </c>
      <c r="AW51" s="74">
        <f t="shared" si="25"/>
        <v>1936.0289962968825</v>
      </c>
      <c r="AX51" s="75">
        <f t="shared" si="25"/>
        <v>2637.3205047092247</v>
      </c>
      <c r="AY51" s="75">
        <f t="shared" si="25"/>
        <v>3376.7283622857117</v>
      </c>
      <c r="AZ51" s="91">
        <f t="shared" si="25"/>
        <v>4134.16486282615</v>
      </c>
      <c r="BA51" s="90">
        <f t="shared" si="25"/>
        <v>4794.806951687896</v>
      </c>
      <c r="BB51" s="74">
        <f t="shared" si="25"/>
        <v>2295.8219956086923</v>
      </c>
      <c r="BC51" s="75">
        <f t="shared" si="25"/>
        <v>3124.835463217733</v>
      </c>
      <c r="BD51" s="91">
        <f t="shared" si="25"/>
        <v>3970.6253104264147</v>
      </c>
      <c r="BE51" s="91">
        <f t="shared" si="25"/>
        <v>4839.997888186712</v>
      </c>
      <c r="BF51" s="90">
        <f t="shared" si="25"/>
        <v>5633.059915269696</v>
      </c>
      <c r="BG51" s="74">
        <f t="shared" si="25"/>
        <v>2529.574870695031</v>
      </c>
      <c r="BH51" s="75">
        <f t="shared" si="25"/>
        <v>3453.2309561019374</v>
      </c>
      <c r="BI51" s="91">
        <f t="shared" si="25"/>
        <v>4377.868932008611</v>
      </c>
      <c r="BJ51" s="91">
        <f t="shared" si="25"/>
        <v>5323.378646772813</v>
      </c>
      <c r="BK51" s="90">
        <f t="shared" si="25"/>
        <v>6203.07193050532</v>
      </c>
      <c r="BL51" s="74">
        <f t="shared" si="25"/>
        <v>2768.858980085102</v>
      </c>
      <c r="BM51" s="75">
        <f t="shared" si="26"/>
        <v>3767.0034996353165</v>
      </c>
      <c r="BN51" s="91">
        <f t="shared" si="26"/>
        <v>4785.112553590808</v>
      </c>
      <c r="BO51" s="107">
        <f t="shared" si="26"/>
        <v>5795.070425600784</v>
      </c>
      <c r="BP51" s="105">
        <f t="shared" si="26"/>
        <v>6739.553827197672</v>
      </c>
      <c r="BQ51" s="74">
        <f t="shared" si="26"/>
        <v>3008.1430894751725</v>
      </c>
      <c r="BR51" s="91">
        <f t="shared" si="26"/>
        <v>4072.4362158219637</v>
      </c>
      <c r="BS51" s="91">
        <f t="shared" si="26"/>
        <v>5158.419206707821</v>
      </c>
      <c r="BT51" s="104">
        <f t="shared" si="26"/>
        <v>6266.762204428755</v>
      </c>
      <c r="BU51" s="105">
        <f t="shared" si="26"/>
        <v>7276.035723890024</v>
      </c>
      <c r="BV51" s="74">
        <f t="shared" si="26"/>
        <v>3725.995417645384</v>
      </c>
      <c r="BW51" s="75">
        <f t="shared" si="26"/>
        <v>4988.734364381906</v>
      </c>
      <c r="BX51" s="75">
        <f t="shared" si="26"/>
        <v>6312.276134524044</v>
      </c>
      <c r="BY51" s="104">
        <f t="shared" si="26"/>
        <v>7599.068871122736</v>
      </c>
      <c r="BZ51" s="105">
        <f t="shared" si="26"/>
        <v>8851.951295423809</v>
      </c>
      <c r="CA51" s="74">
        <f t="shared" si="26"/>
        <v>4443.847745815596</v>
      </c>
      <c r="CB51" s="91">
        <f t="shared" si="26"/>
        <v>5871.095544476665</v>
      </c>
      <c r="CC51" s="91">
        <f t="shared" si="27"/>
        <v>7450.1454384216595</v>
      </c>
      <c r="CD51" s="104">
        <f t="shared" si="27"/>
        <v>8882.467169356798</v>
      </c>
      <c r="CE51" s="105">
        <f t="shared" si="27"/>
        <v>10385.828801733987</v>
      </c>
      <c r="CF51" s="108">
        <f t="shared" si="27"/>
        <v>4922.415964595737</v>
      </c>
      <c r="CG51" s="91">
        <f t="shared" si="27"/>
        <v>6463.596499087284</v>
      </c>
      <c r="CH51" s="91">
        <f t="shared" si="27"/>
        <v>8198.561875158082</v>
      </c>
      <c r="CI51" s="104">
        <f t="shared" si="27"/>
        <v>9693.03451560989</v>
      </c>
      <c r="CJ51" s="105">
        <f t="shared" si="27"/>
        <v>11394.161695106219</v>
      </c>
      <c r="CK51" s="108">
        <f t="shared" si="27"/>
        <v>5400.984183375877</v>
      </c>
      <c r="CL51" s="106">
        <f t="shared" si="27"/>
        <v>7041.918291110884</v>
      </c>
      <c r="CM51" s="106">
        <f t="shared" si="27"/>
        <v>8912.95938295194</v>
      </c>
      <c r="CN51" s="104">
        <f t="shared" si="27"/>
        <v>10495.11369011373</v>
      </c>
      <c r="CO51" s="105">
        <f t="shared" si="27"/>
        <v>12335.272395586968</v>
      </c>
      <c r="CP51" s="108">
        <f t="shared" si="27"/>
        <v>6118.836511546089</v>
      </c>
      <c r="CQ51" s="107">
        <f t="shared" si="27"/>
        <v>7858.372585732435</v>
      </c>
      <c r="CR51" s="107">
        <f t="shared" si="27"/>
        <v>9967.546180171445</v>
      </c>
      <c r="CS51" s="104">
        <f t="shared" si="28"/>
        <v>11612.335470029064</v>
      </c>
      <c r="CT51" s="105">
        <f t="shared" si="28"/>
        <v>13713.327349862351</v>
      </c>
      <c r="CU51" s="108">
        <f t="shared" si="28"/>
        <v>6836.688839716301</v>
      </c>
      <c r="CV51" s="107">
        <f t="shared" si="28"/>
        <v>8674.826880353987</v>
      </c>
      <c r="CW51" s="107">
        <f t="shared" si="28"/>
        <v>10988.114048448384</v>
      </c>
      <c r="CX51" s="104">
        <f t="shared" si="28"/>
        <v>12661.846839040436</v>
      </c>
      <c r="CY51" s="105">
        <f t="shared" si="28"/>
        <v>15057.771207691992</v>
      </c>
      <c r="CZ51" s="108">
        <f t="shared" si="28"/>
        <v>7297.632695257496</v>
      </c>
      <c r="DA51" s="107">
        <f t="shared" si="28"/>
        <v>9207.29358747441</v>
      </c>
      <c r="DB51" s="107">
        <f t="shared" si="28"/>
        <v>11668.492627299676</v>
      </c>
      <c r="DC51" s="104">
        <f t="shared" si="28"/>
        <v>13371.165575282115</v>
      </c>
      <c r="DD51" s="105">
        <f t="shared" si="28"/>
        <v>15970.13594031844</v>
      </c>
    </row>
    <row r="52" spans="1:108" s="30" customFormat="1" ht="18" customHeight="1">
      <c r="A52" s="41">
        <f t="shared" si="20"/>
        <v>48</v>
      </c>
      <c r="B52" s="42">
        <f t="shared" si="11"/>
        <v>2160</v>
      </c>
      <c r="C52" s="18"/>
      <c r="D52" s="74">
        <f t="shared" si="30"/>
        <v>517.3155356841731</v>
      </c>
      <c r="E52" s="75">
        <f t="shared" si="30"/>
        <v>717.2873833100059</v>
      </c>
      <c r="F52" s="76">
        <f t="shared" si="30"/>
        <v>947.9896542845001</v>
      </c>
      <c r="G52" s="77">
        <f t="shared" si="30"/>
        <v>1118.2247272386437</v>
      </c>
      <c r="H52" s="76">
        <f t="shared" si="30"/>
        <v>1354.308967622327</v>
      </c>
      <c r="I52" s="74">
        <f t="shared" si="30"/>
        <v>720.7561791002006</v>
      </c>
      <c r="J52" s="75">
        <f t="shared" si="30"/>
        <v>972.8627726072529</v>
      </c>
      <c r="K52" s="75">
        <f t="shared" si="30"/>
        <v>1273.3887403697859</v>
      </c>
      <c r="L52" s="75">
        <f t="shared" si="30"/>
        <v>1549.7855873006574</v>
      </c>
      <c r="M52" s="76">
        <f t="shared" si="30"/>
        <v>1822.1303768367673</v>
      </c>
      <c r="N52" s="74">
        <f t="shared" si="30"/>
        <v>846.530570251332</v>
      </c>
      <c r="O52" s="75">
        <f t="shared" si="30"/>
        <v>1138.8312068478988</v>
      </c>
      <c r="P52" s="75">
        <f t="shared" si="30"/>
        <v>1487.0976309604064</v>
      </c>
      <c r="Q52" s="75">
        <f t="shared" si="30"/>
        <v>1822.1303768367673</v>
      </c>
      <c r="R52" s="76">
        <f t="shared" si="30"/>
        <v>2128.226021755859</v>
      </c>
      <c r="S52" s="74">
        <f t="shared" si="30"/>
        <v>969.3632662309677</v>
      </c>
      <c r="T52" s="75">
        <f t="shared" si="31"/>
        <v>1313.8701009449173</v>
      </c>
      <c r="U52" s="75">
        <f t="shared" si="31"/>
        <v>1712.1561622264255</v>
      </c>
      <c r="V52" s="75">
        <f t="shared" si="31"/>
        <v>2093.899795598507</v>
      </c>
      <c r="W52" s="76">
        <f t="shared" si="31"/>
        <v>2442.513196846661</v>
      </c>
      <c r="X52" s="74">
        <f t="shared" si="31"/>
        <v>1098.8450021535157</v>
      </c>
      <c r="Y52" s="75">
        <f t="shared" si="22"/>
        <v>1490.2052987033142</v>
      </c>
      <c r="Z52" s="75">
        <f t="shared" si="22"/>
        <v>1937.4398677825343</v>
      </c>
      <c r="AA52" s="75">
        <f t="shared" si="22"/>
        <v>2368.5096048573273</v>
      </c>
      <c r="AB52" s="76">
        <f t="shared" si="22"/>
        <v>2760.210717555387</v>
      </c>
      <c r="AC52" s="74">
        <f t="shared" si="22"/>
        <v>1224.8272316997786</v>
      </c>
      <c r="AD52" s="75">
        <f t="shared" si="22"/>
        <v>1666.5404964617112</v>
      </c>
      <c r="AE52" s="75">
        <f t="shared" si="22"/>
        <v>2159.257670176241</v>
      </c>
      <c r="AF52" s="75">
        <f t="shared" si="22"/>
        <v>2639.6867915004127</v>
      </c>
      <c r="AG52" s="76">
        <f t="shared" si="22"/>
        <v>3074.4921358909014</v>
      </c>
      <c r="AH52" s="74">
        <f t="shared" si="22"/>
        <v>1350.8094612460418</v>
      </c>
      <c r="AI52" s="75">
        <f t="shared" si="22"/>
        <v>1839.4181413228846</v>
      </c>
      <c r="AJ52" s="75">
        <f t="shared" si="22"/>
        <v>2377.6095694075466</v>
      </c>
      <c r="AK52" s="75">
        <f t="shared" si="22"/>
        <v>2910.8639781434977</v>
      </c>
      <c r="AL52" s="76">
        <f t="shared" si="22"/>
        <v>3385.357451853203</v>
      </c>
      <c r="AM52" s="74">
        <f t="shared" si="22"/>
        <v>1476.7916907923047</v>
      </c>
      <c r="AN52" s="75">
        <f t="shared" si="22"/>
        <v>2015.7533390812807</v>
      </c>
      <c r="AO52" s="75">
        <f t="shared" si="29"/>
        <v>2595.9614686388522</v>
      </c>
      <c r="AP52" s="75">
        <f t="shared" si="29"/>
        <v>3175.1759195551126</v>
      </c>
      <c r="AQ52" s="76">
        <f t="shared" si="29"/>
        <v>3689.390563069082</v>
      </c>
      <c r="AR52" s="74">
        <f t="shared" si="29"/>
        <v>1602.7739203385672</v>
      </c>
      <c r="AS52" s="75">
        <f t="shared" si="29"/>
        <v>2185.173431045231</v>
      </c>
      <c r="AT52" s="75">
        <f t="shared" si="29"/>
        <v>2810.8474647077555</v>
      </c>
      <c r="AU52" s="75">
        <f t="shared" si="29"/>
        <v>3432.6226157352567</v>
      </c>
      <c r="AV52" s="90">
        <f t="shared" si="29"/>
        <v>3996.839776658172</v>
      </c>
      <c r="AW52" s="74">
        <f t="shared" si="25"/>
        <v>1977.2211026010714</v>
      </c>
      <c r="AX52" s="75">
        <f t="shared" si="25"/>
        <v>2693.433706937081</v>
      </c>
      <c r="AY52" s="75">
        <f t="shared" si="25"/>
        <v>3448.573646589663</v>
      </c>
      <c r="AZ52" s="91">
        <f t="shared" si="25"/>
        <v>4222.125817354366</v>
      </c>
      <c r="BA52" s="90">
        <f t="shared" si="25"/>
        <v>4896.824120872745</v>
      </c>
      <c r="BB52" s="74">
        <f t="shared" si="25"/>
        <v>2344.669272111005</v>
      </c>
      <c r="BC52" s="75">
        <f t="shared" si="25"/>
        <v>3191.3213241372596</v>
      </c>
      <c r="BD52" s="91">
        <f t="shared" si="25"/>
        <v>4055.1067000099556</v>
      </c>
      <c r="BE52" s="91">
        <f t="shared" si="25"/>
        <v>4942.97656665877</v>
      </c>
      <c r="BF52" s="90">
        <f t="shared" si="25"/>
        <v>5752.912253892456</v>
      </c>
      <c r="BG52" s="74">
        <f t="shared" si="25"/>
        <v>2583.3956126247126</v>
      </c>
      <c r="BH52" s="75">
        <f t="shared" si="25"/>
        <v>3526.703955167936</v>
      </c>
      <c r="BI52" s="91">
        <f t="shared" si="25"/>
        <v>4471.015079498156</v>
      </c>
      <c r="BJ52" s="91">
        <f t="shared" si="25"/>
        <v>5436.642022236064</v>
      </c>
      <c r="BK52" s="90">
        <f t="shared" si="25"/>
        <v>6335.052184345859</v>
      </c>
      <c r="BL52" s="74">
        <f t="shared" si="25"/>
        <v>2827.7708732784017</v>
      </c>
      <c r="BM52" s="75">
        <f t="shared" si="26"/>
        <v>3847.152510265855</v>
      </c>
      <c r="BN52" s="91">
        <f t="shared" si="26"/>
        <v>4886.923458986356</v>
      </c>
      <c r="BO52" s="107">
        <f t="shared" si="26"/>
        <v>5918.369796358247</v>
      </c>
      <c r="BP52" s="105">
        <f t="shared" si="26"/>
        <v>6882.948589478474</v>
      </c>
      <c r="BQ52" s="74">
        <f t="shared" si="26"/>
        <v>3072.146133932091</v>
      </c>
      <c r="BR52" s="91">
        <f t="shared" si="26"/>
        <v>4159.083794882005</v>
      </c>
      <c r="BS52" s="91">
        <f t="shared" si="26"/>
        <v>5268.172806850541</v>
      </c>
      <c r="BT52" s="104">
        <f t="shared" si="26"/>
        <v>6400.0975704804305</v>
      </c>
      <c r="BU52" s="105">
        <f t="shared" si="26"/>
        <v>7430.844994611089</v>
      </c>
      <c r="BV52" s="74">
        <f t="shared" si="26"/>
        <v>3805.271915893158</v>
      </c>
      <c r="BW52" s="75">
        <f t="shared" si="26"/>
        <v>5094.877648730457</v>
      </c>
      <c r="BX52" s="75">
        <f t="shared" si="26"/>
        <v>6446.579882067109</v>
      </c>
      <c r="BY52" s="104">
        <f t="shared" si="26"/>
        <v>7760.751187529602</v>
      </c>
      <c r="BZ52" s="105">
        <f t="shared" si="26"/>
        <v>9040.290684688145</v>
      </c>
      <c r="CA52" s="74">
        <f t="shared" si="26"/>
        <v>4538.397697854225</v>
      </c>
      <c r="CB52" s="91">
        <f t="shared" si="26"/>
        <v>5996.012470954892</v>
      </c>
      <c r="CC52" s="91">
        <f t="shared" si="27"/>
        <v>7608.659171154035</v>
      </c>
      <c r="CD52" s="104">
        <f t="shared" si="27"/>
        <v>9071.455832534602</v>
      </c>
      <c r="CE52" s="105">
        <f t="shared" si="27"/>
        <v>10606.803882621944</v>
      </c>
      <c r="CF52" s="108">
        <f t="shared" si="27"/>
        <v>5027.148219161603</v>
      </c>
      <c r="CG52" s="91">
        <f t="shared" si="27"/>
        <v>6601.1198288550995</v>
      </c>
      <c r="CH52" s="91">
        <f t="shared" si="27"/>
        <v>8372.999361863573</v>
      </c>
      <c r="CI52" s="104">
        <f t="shared" si="27"/>
        <v>9899.26929253776</v>
      </c>
      <c r="CJ52" s="105">
        <f t="shared" si="27"/>
        <v>11636.590667342522</v>
      </c>
      <c r="CK52" s="108">
        <f t="shared" si="27"/>
        <v>5515.8987404689815</v>
      </c>
      <c r="CL52" s="106">
        <f t="shared" si="27"/>
        <v>7191.746339857924</v>
      </c>
      <c r="CM52" s="106">
        <f t="shared" si="27"/>
        <v>9102.596816631769</v>
      </c>
      <c r="CN52" s="104">
        <f t="shared" si="27"/>
        <v>10718.413981392747</v>
      </c>
      <c r="CO52" s="105">
        <f t="shared" si="27"/>
        <v>12597.724999748392</v>
      </c>
      <c r="CP52" s="108">
        <f t="shared" si="27"/>
        <v>6249.024522430049</v>
      </c>
      <c r="CQ52" s="107">
        <f t="shared" si="27"/>
        <v>8025.572002450147</v>
      </c>
      <c r="CR52" s="107">
        <f t="shared" si="27"/>
        <v>10179.62163081339</v>
      </c>
      <c r="CS52" s="104">
        <f t="shared" si="28"/>
        <v>11859.406437476491</v>
      </c>
      <c r="CT52" s="105">
        <f t="shared" si="28"/>
        <v>14005.100272199848</v>
      </c>
      <c r="CU52" s="108">
        <f t="shared" si="28"/>
        <v>6982.150304391116</v>
      </c>
      <c r="CV52" s="107">
        <f t="shared" si="28"/>
        <v>8859.39766504237</v>
      </c>
      <c r="CW52" s="107">
        <f t="shared" si="28"/>
        <v>11221.903709053668</v>
      </c>
      <c r="CX52" s="104">
        <f t="shared" si="28"/>
        <v>12931.247835615764</v>
      </c>
      <c r="CY52" s="105">
        <f t="shared" si="28"/>
        <v>15378.14931849395</v>
      </c>
      <c r="CZ52" s="108">
        <f t="shared" si="28"/>
        <v>7452.901476007655</v>
      </c>
      <c r="DA52" s="107">
        <f t="shared" si="28"/>
        <v>9403.193451037696</v>
      </c>
      <c r="DB52" s="107">
        <f t="shared" si="28"/>
        <v>11916.75842788052</v>
      </c>
      <c r="DC52" s="104">
        <f t="shared" si="28"/>
        <v>13655.658459862585</v>
      </c>
      <c r="DD52" s="105">
        <f t="shared" si="28"/>
        <v>16309.926066708193</v>
      </c>
    </row>
    <row r="53" spans="1:108" s="30" customFormat="1" ht="18" customHeight="1">
      <c r="A53" s="41">
        <f t="shared" si="20"/>
        <v>49</v>
      </c>
      <c r="B53" s="42">
        <f t="shared" si="11"/>
        <v>2205</v>
      </c>
      <c r="C53" s="18"/>
      <c r="D53" s="74">
        <f t="shared" si="30"/>
        <v>528.0929426775934</v>
      </c>
      <c r="E53" s="75">
        <f t="shared" si="30"/>
        <v>732.2308704622976</v>
      </c>
      <c r="F53" s="76">
        <f t="shared" si="30"/>
        <v>967.7394387487606</v>
      </c>
      <c r="G53" s="77">
        <f t="shared" si="30"/>
        <v>1141.5210757227821</v>
      </c>
      <c r="H53" s="76">
        <f t="shared" si="30"/>
        <v>1382.5237377811254</v>
      </c>
      <c r="I53" s="74">
        <f t="shared" si="30"/>
        <v>735.7719328314547</v>
      </c>
      <c r="J53" s="75">
        <f t="shared" si="30"/>
        <v>993.1307470365706</v>
      </c>
      <c r="K53" s="75">
        <f t="shared" si="30"/>
        <v>1299.917672460823</v>
      </c>
      <c r="L53" s="75">
        <f t="shared" si="30"/>
        <v>1582.0727870360877</v>
      </c>
      <c r="M53" s="76">
        <f t="shared" si="30"/>
        <v>1860.0914263541997</v>
      </c>
      <c r="N53" s="74">
        <f t="shared" si="30"/>
        <v>864.1666237982348</v>
      </c>
      <c r="O53" s="75">
        <f t="shared" si="30"/>
        <v>1162.5568569905636</v>
      </c>
      <c r="P53" s="75">
        <f t="shared" si="30"/>
        <v>1518.0788316054147</v>
      </c>
      <c r="Q53" s="75">
        <f t="shared" si="30"/>
        <v>1860.0914263541997</v>
      </c>
      <c r="R53" s="76">
        <f t="shared" si="30"/>
        <v>2172.564063875773</v>
      </c>
      <c r="S53" s="74">
        <f t="shared" si="30"/>
        <v>989.5583342774462</v>
      </c>
      <c r="T53" s="75">
        <f t="shared" si="31"/>
        <v>1341.242394714603</v>
      </c>
      <c r="U53" s="75">
        <f t="shared" si="31"/>
        <v>1747.8260822728096</v>
      </c>
      <c r="V53" s="75">
        <f t="shared" si="31"/>
        <v>2137.522708006809</v>
      </c>
      <c r="W53" s="76">
        <f t="shared" si="31"/>
        <v>2493.398888447633</v>
      </c>
      <c r="X53" s="74">
        <f t="shared" si="31"/>
        <v>1121.7376063650472</v>
      </c>
      <c r="Y53" s="75">
        <f t="shared" si="22"/>
        <v>1521.2512424263</v>
      </c>
      <c r="Z53" s="75">
        <f t="shared" si="22"/>
        <v>1977.803198361337</v>
      </c>
      <c r="AA53" s="75">
        <f t="shared" si="22"/>
        <v>2417.8535549585217</v>
      </c>
      <c r="AB53" s="76">
        <f t="shared" si="22"/>
        <v>2817.7151075044576</v>
      </c>
      <c r="AC53" s="74">
        <f t="shared" si="22"/>
        <v>1250.3444656935242</v>
      </c>
      <c r="AD53" s="75">
        <f t="shared" si="22"/>
        <v>1701.2600901379967</v>
      </c>
      <c r="AE53" s="75">
        <f t="shared" si="22"/>
        <v>2204.2422049715797</v>
      </c>
      <c r="AF53" s="75">
        <f t="shared" si="22"/>
        <v>2694.680266323338</v>
      </c>
      <c r="AG53" s="76">
        <f t="shared" si="22"/>
        <v>3138.5440553886287</v>
      </c>
      <c r="AH53" s="74">
        <f t="shared" si="22"/>
        <v>1378.951325022001</v>
      </c>
      <c r="AI53" s="75">
        <f t="shared" si="22"/>
        <v>1877.7393526004444</v>
      </c>
      <c r="AJ53" s="75">
        <f t="shared" si="22"/>
        <v>2427.143102103537</v>
      </c>
      <c r="AK53" s="75">
        <f t="shared" si="22"/>
        <v>2971.5069776881537</v>
      </c>
      <c r="AL53" s="76">
        <f t="shared" si="22"/>
        <v>3455.885732100145</v>
      </c>
      <c r="AM53" s="74">
        <f t="shared" si="22"/>
        <v>1507.5581843504779</v>
      </c>
      <c r="AN53" s="75">
        <f t="shared" si="22"/>
        <v>2057.748200312141</v>
      </c>
      <c r="AO53" s="75">
        <f t="shared" si="29"/>
        <v>2650.043999235495</v>
      </c>
      <c r="AP53" s="75">
        <f t="shared" si="29"/>
        <v>3241.3254178791776</v>
      </c>
      <c r="AQ53" s="90">
        <f t="shared" si="29"/>
        <v>3766.2528664663546</v>
      </c>
      <c r="AR53" s="74">
        <f t="shared" si="29"/>
        <v>1636.1650436789544</v>
      </c>
      <c r="AS53" s="75">
        <f t="shared" si="29"/>
        <v>2230.69787752534</v>
      </c>
      <c r="AT53" s="75">
        <f t="shared" si="29"/>
        <v>2869.406786889167</v>
      </c>
      <c r="AU53" s="75">
        <f t="shared" si="29"/>
        <v>3504.135586896408</v>
      </c>
      <c r="AV53" s="90">
        <f t="shared" si="29"/>
        <v>4080.107272005217</v>
      </c>
      <c r="AW53" s="74">
        <f t="shared" si="25"/>
        <v>2018.4132089052603</v>
      </c>
      <c r="AX53" s="75">
        <f t="shared" si="25"/>
        <v>2749.5469091649366</v>
      </c>
      <c r="AY53" s="75">
        <f t="shared" si="25"/>
        <v>3520.4189308936143</v>
      </c>
      <c r="AZ53" s="91">
        <f t="shared" si="25"/>
        <v>4310.086771882582</v>
      </c>
      <c r="BA53" s="90">
        <f t="shared" si="25"/>
        <v>4998.841290057594</v>
      </c>
      <c r="BB53" s="74">
        <f t="shared" si="25"/>
        <v>2393.516548613318</v>
      </c>
      <c r="BC53" s="75">
        <f t="shared" si="25"/>
        <v>3257.807185056786</v>
      </c>
      <c r="BD53" s="91">
        <f t="shared" si="25"/>
        <v>4139.588089593496</v>
      </c>
      <c r="BE53" s="91">
        <f t="shared" si="25"/>
        <v>5045.955245130827</v>
      </c>
      <c r="BF53" s="90">
        <f t="shared" si="25"/>
        <v>5872.764592515216</v>
      </c>
      <c r="BG53" s="74">
        <f t="shared" si="25"/>
        <v>2637.2163545543945</v>
      </c>
      <c r="BH53" s="75">
        <f t="shared" si="25"/>
        <v>3600.176954233935</v>
      </c>
      <c r="BI53" s="91">
        <f t="shared" si="25"/>
        <v>4564.161226987701</v>
      </c>
      <c r="BJ53" s="91">
        <f t="shared" si="25"/>
        <v>5549.9053976993155</v>
      </c>
      <c r="BK53" s="90">
        <f t="shared" si="25"/>
        <v>6467.0324381863975</v>
      </c>
      <c r="BL53" s="74">
        <f t="shared" si="25"/>
        <v>2886.682766471702</v>
      </c>
      <c r="BM53" s="75">
        <f t="shared" si="26"/>
        <v>3927.301520896394</v>
      </c>
      <c r="BN53" s="91">
        <f t="shared" si="26"/>
        <v>4988.734364381906</v>
      </c>
      <c r="BO53" s="107">
        <f t="shared" si="26"/>
        <v>6041.6691671157105</v>
      </c>
      <c r="BP53" s="105">
        <f t="shared" si="26"/>
        <v>7026.343351759276</v>
      </c>
      <c r="BQ53" s="74">
        <f t="shared" si="26"/>
        <v>3136.1491783890096</v>
      </c>
      <c r="BR53" s="91">
        <f t="shared" si="26"/>
        <v>4245.731373942048</v>
      </c>
      <c r="BS53" s="91">
        <f t="shared" si="26"/>
        <v>5377.926406993261</v>
      </c>
      <c r="BT53" s="104">
        <f t="shared" si="26"/>
        <v>6533.4329365321055</v>
      </c>
      <c r="BU53" s="105">
        <f t="shared" si="26"/>
        <v>7585.654265332153</v>
      </c>
      <c r="BV53" s="74">
        <f t="shared" si="26"/>
        <v>3884.548414140932</v>
      </c>
      <c r="BW53" s="75">
        <f t="shared" si="26"/>
        <v>5201.0209330790085</v>
      </c>
      <c r="BX53" s="75">
        <f t="shared" si="26"/>
        <v>6580.883629610174</v>
      </c>
      <c r="BY53" s="104">
        <f t="shared" si="26"/>
        <v>7922.433503936469</v>
      </c>
      <c r="BZ53" s="105">
        <f t="shared" si="26"/>
        <v>9228.630073952481</v>
      </c>
      <c r="CA53" s="108">
        <f t="shared" si="26"/>
        <v>4632.947649892855</v>
      </c>
      <c r="CB53" s="91">
        <f t="shared" si="26"/>
        <v>6120.9293974331185</v>
      </c>
      <c r="CC53" s="91">
        <f t="shared" si="27"/>
        <v>7767.172903886411</v>
      </c>
      <c r="CD53" s="104">
        <f t="shared" si="27"/>
        <v>9260.444495712407</v>
      </c>
      <c r="CE53" s="105">
        <f t="shared" si="27"/>
        <v>10827.778963509902</v>
      </c>
      <c r="CF53" s="108">
        <f t="shared" si="27"/>
        <v>5131.88047372747</v>
      </c>
      <c r="CG53" s="91">
        <f t="shared" si="27"/>
        <v>6738.643158622914</v>
      </c>
      <c r="CH53" s="91">
        <f t="shared" si="27"/>
        <v>8547.436848569065</v>
      </c>
      <c r="CI53" s="104">
        <f t="shared" si="27"/>
        <v>10105.504069465629</v>
      </c>
      <c r="CJ53" s="105">
        <f t="shared" si="27"/>
        <v>11879.019639578823</v>
      </c>
      <c r="CK53" s="108">
        <f t="shared" si="27"/>
        <v>5630.813297562086</v>
      </c>
      <c r="CL53" s="106">
        <f t="shared" si="27"/>
        <v>7341.574388604964</v>
      </c>
      <c r="CM53" s="106">
        <f t="shared" si="27"/>
        <v>9292.234250311596</v>
      </c>
      <c r="CN53" s="104">
        <f t="shared" si="27"/>
        <v>10941.714272671763</v>
      </c>
      <c r="CO53" s="105">
        <f t="shared" si="27"/>
        <v>12860.177603909817</v>
      </c>
      <c r="CP53" s="108">
        <f t="shared" si="27"/>
        <v>6379.2125333140075</v>
      </c>
      <c r="CQ53" s="107">
        <f t="shared" si="27"/>
        <v>8192.771419167859</v>
      </c>
      <c r="CR53" s="107">
        <f t="shared" si="27"/>
        <v>10391.697081455335</v>
      </c>
      <c r="CS53" s="104">
        <f t="shared" si="28"/>
        <v>12106.477404923917</v>
      </c>
      <c r="CT53" s="105">
        <f t="shared" si="28"/>
        <v>14296.873194537346</v>
      </c>
      <c r="CU53" s="108">
        <f t="shared" si="28"/>
        <v>7127.61176906593</v>
      </c>
      <c r="CV53" s="107">
        <f t="shared" si="28"/>
        <v>9043.968449730752</v>
      </c>
      <c r="CW53" s="107">
        <f t="shared" si="28"/>
        <v>11455.693369658953</v>
      </c>
      <c r="CX53" s="104">
        <f t="shared" si="28"/>
        <v>13200.648832191093</v>
      </c>
      <c r="CY53" s="105">
        <f t="shared" si="28"/>
        <v>15698.527429295907</v>
      </c>
      <c r="CZ53" s="108">
        <f t="shared" si="28"/>
        <v>7608.170256757815</v>
      </c>
      <c r="DA53" s="107">
        <f t="shared" si="28"/>
        <v>9599.093314600981</v>
      </c>
      <c r="DB53" s="107">
        <f t="shared" si="28"/>
        <v>12165.024228461365</v>
      </c>
      <c r="DC53" s="104">
        <f t="shared" si="28"/>
        <v>13940.151344443057</v>
      </c>
      <c r="DD53" s="105">
        <f t="shared" si="28"/>
        <v>16649.716193097946</v>
      </c>
    </row>
    <row r="54" spans="1:108" s="30" customFormat="1" ht="18" customHeight="1" thickBot="1">
      <c r="A54" s="41">
        <f t="shared" si="20"/>
        <v>50</v>
      </c>
      <c r="B54" s="42">
        <f t="shared" si="11"/>
        <v>2250</v>
      </c>
      <c r="C54" s="18"/>
      <c r="D54" s="78">
        <f t="shared" si="30"/>
        <v>538.8703496710137</v>
      </c>
      <c r="E54" s="79">
        <f t="shared" si="30"/>
        <v>747.1743576145894</v>
      </c>
      <c r="F54" s="80">
        <f t="shared" si="30"/>
        <v>987.489223213021</v>
      </c>
      <c r="G54" s="81">
        <f t="shared" si="30"/>
        <v>1164.8174242069206</v>
      </c>
      <c r="H54" s="80">
        <f t="shared" si="30"/>
        <v>1410.738507939924</v>
      </c>
      <c r="I54" s="78">
        <f t="shared" si="30"/>
        <v>750.7876865627088</v>
      </c>
      <c r="J54" s="79">
        <f t="shared" si="30"/>
        <v>1013.3987214658883</v>
      </c>
      <c r="K54" s="79">
        <f t="shared" si="30"/>
        <v>1326.4466045518602</v>
      </c>
      <c r="L54" s="79">
        <f t="shared" si="30"/>
        <v>1614.3599867715182</v>
      </c>
      <c r="M54" s="80">
        <f t="shared" si="30"/>
        <v>1898.0524758716322</v>
      </c>
      <c r="N54" s="78">
        <f t="shared" si="30"/>
        <v>881.8026773451377</v>
      </c>
      <c r="O54" s="79">
        <f t="shared" si="30"/>
        <v>1186.2825071332281</v>
      </c>
      <c r="P54" s="79">
        <f t="shared" si="30"/>
        <v>1549.0600322504229</v>
      </c>
      <c r="Q54" s="79">
        <f t="shared" si="30"/>
        <v>1898.0524758716322</v>
      </c>
      <c r="R54" s="80">
        <f t="shared" si="30"/>
        <v>2216.9021059956867</v>
      </c>
      <c r="S54" s="78">
        <f t="shared" si="30"/>
        <v>1009.7534023239248</v>
      </c>
      <c r="T54" s="79">
        <f t="shared" si="31"/>
        <v>1368.614688484289</v>
      </c>
      <c r="U54" s="79">
        <f t="shared" si="31"/>
        <v>1783.4960023191934</v>
      </c>
      <c r="V54" s="79">
        <f t="shared" si="31"/>
        <v>2181.145620415111</v>
      </c>
      <c r="W54" s="80">
        <f t="shared" si="31"/>
        <v>2544.2845800486048</v>
      </c>
      <c r="X54" s="78">
        <f t="shared" si="31"/>
        <v>1144.630210576579</v>
      </c>
      <c r="Y54" s="79">
        <f t="shared" si="22"/>
        <v>1552.2971861492856</v>
      </c>
      <c r="Z54" s="79">
        <f t="shared" si="22"/>
        <v>2018.1665289401399</v>
      </c>
      <c r="AA54" s="79">
        <f t="shared" si="22"/>
        <v>2467.1975050597157</v>
      </c>
      <c r="AB54" s="80">
        <f t="shared" si="22"/>
        <v>2875.219497453528</v>
      </c>
      <c r="AC54" s="78">
        <f t="shared" si="22"/>
        <v>1275.8616996872695</v>
      </c>
      <c r="AD54" s="79">
        <f t="shared" si="22"/>
        <v>1735.9796838142822</v>
      </c>
      <c r="AE54" s="79">
        <f t="shared" si="22"/>
        <v>2249.226739766918</v>
      </c>
      <c r="AF54" s="82">
        <f t="shared" si="22"/>
        <v>2749.673741146263</v>
      </c>
      <c r="AG54" s="80">
        <f t="shared" si="22"/>
        <v>3202.5959748863556</v>
      </c>
      <c r="AH54" s="78">
        <f t="shared" si="22"/>
        <v>1407.09318879796</v>
      </c>
      <c r="AI54" s="79">
        <f t="shared" si="22"/>
        <v>1916.0605638780044</v>
      </c>
      <c r="AJ54" s="79">
        <f t="shared" si="22"/>
        <v>2476.676634799527</v>
      </c>
      <c r="AK54" s="82">
        <f t="shared" si="22"/>
        <v>3032.14997723281</v>
      </c>
      <c r="AL54" s="80">
        <f t="shared" si="22"/>
        <v>3526.4140123470875</v>
      </c>
      <c r="AM54" s="78">
        <f t="shared" si="22"/>
        <v>1538.3246779086508</v>
      </c>
      <c r="AN54" s="79">
        <f t="shared" si="22"/>
        <v>2099.743061543001</v>
      </c>
      <c r="AO54" s="82">
        <f t="shared" si="29"/>
        <v>2704.1265298321377</v>
      </c>
      <c r="AP54" s="79">
        <f t="shared" si="29"/>
        <v>3307.474916203242</v>
      </c>
      <c r="AQ54" s="92">
        <f t="shared" si="29"/>
        <v>3843.1151698636268</v>
      </c>
      <c r="AR54" s="78">
        <f t="shared" si="29"/>
        <v>1669.5561670193413</v>
      </c>
      <c r="AS54" s="79">
        <f t="shared" si="29"/>
        <v>2276.222324005449</v>
      </c>
      <c r="AT54" s="82">
        <f t="shared" si="29"/>
        <v>2927.9661090705786</v>
      </c>
      <c r="AU54" s="79">
        <f t="shared" si="29"/>
        <v>3575.648558057559</v>
      </c>
      <c r="AV54" s="92">
        <f t="shared" si="29"/>
        <v>4163.374767352262</v>
      </c>
      <c r="AW54" s="78">
        <f t="shared" si="25"/>
        <v>2059.605315209449</v>
      </c>
      <c r="AX54" s="79">
        <f t="shared" si="25"/>
        <v>2805.6601113927927</v>
      </c>
      <c r="AY54" s="82">
        <f t="shared" si="25"/>
        <v>3592.2642151975656</v>
      </c>
      <c r="AZ54" s="93">
        <f t="shared" si="25"/>
        <v>4398.047726410798</v>
      </c>
      <c r="BA54" s="92">
        <f t="shared" si="25"/>
        <v>5100.858459242443</v>
      </c>
      <c r="BB54" s="78">
        <f t="shared" si="25"/>
        <v>2442.3638251156303</v>
      </c>
      <c r="BC54" s="79">
        <f t="shared" si="25"/>
        <v>3324.293045976312</v>
      </c>
      <c r="BD54" s="93">
        <f t="shared" si="25"/>
        <v>4224.0694791770375</v>
      </c>
      <c r="BE54" s="93">
        <f t="shared" si="25"/>
        <v>5148.933923602885</v>
      </c>
      <c r="BF54" s="92">
        <f t="shared" si="25"/>
        <v>5992.6169311379745</v>
      </c>
      <c r="BG54" s="78">
        <f t="shared" si="25"/>
        <v>2691.037096484076</v>
      </c>
      <c r="BH54" s="79">
        <f t="shared" si="25"/>
        <v>3673.6499532999333</v>
      </c>
      <c r="BI54" s="93">
        <f t="shared" si="25"/>
        <v>4657.307374477246</v>
      </c>
      <c r="BJ54" s="93">
        <f t="shared" si="25"/>
        <v>5663.168773162567</v>
      </c>
      <c r="BK54" s="92">
        <f t="shared" si="25"/>
        <v>6599.012692026937</v>
      </c>
      <c r="BL54" s="78">
        <f t="shared" si="25"/>
        <v>2945.594659665002</v>
      </c>
      <c r="BM54" s="93">
        <f t="shared" si="26"/>
        <v>4007.4505315269325</v>
      </c>
      <c r="BN54" s="93">
        <f t="shared" si="26"/>
        <v>5090.545269777455</v>
      </c>
      <c r="BO54" s="112">
        <f t="shared" si="26"/>
        <v>6164.968537873174</v>
      </c>
      <c r="BP54" s="110">
        <f t="shared" si="26"/>
        <v>7169.738114040077</v>
      </c>
      <c r="BQ54" s="78">
        <f t="shared" si="26"/>
        <v>3200.152222845928</v>
      </c>
      <c r="BR54" s="93">
        <f t="shared" si="26"/>
        <v>4332.3789530020895</v>
      </c>
      <c r="BS54" s="93">
        <f t="shared" si="26"/>
        <v>5487.680007135979</v>
      </c>
      <c r="BT54" s="109">
        <f t="shared" si="26"/>
        <v>6666.768302583781</v>
      </c>
      <c r="BU54" s="110">
        <f t="shared" si="26"/>
        <v>7740.4635360532175</v>
      </c>
      <c r="BV54" s="78">
        <f t="shared" si="26"/>
        <v>3963.8249123887063</v>
      </c>
      <c r="BW54" s="79">
        <f t="shared" si="26"/>
        <v>5307.164217427559</v>
      </c>
      <c r="BX54" s="79">
        <f t="shared" si="26"/>
        <v>6715.187377153238</v>
      </c>
      <c r="BY54" s="109">
        <f t="shared" si="26"/>
        <v>8084.115820343336</v>
      </c>
      <c r="BZ54" s="110">
        <f t="shared" si="26"/>
        <v>9416.969463216818</v>
      </c>
      <c r="CA54" s="99">
        <f t="shared" si="26"/>
        <v>4727.4976019314845</v>
      </c>
      <c r="CB54" s="93">
        <f t="shared" si="26"/>
        <v>6245.846323911345</v>
      </c>
      <c r="CC54" s="93">
        <f t="shared" si="27"/>
        <v>7925.686636618787</v>
      </c>
      <c r="CD54" s="109">
        <f t="shared" si="27"/>
        <v>9449.43315889021</v>
      </c>
      <c r="CE54" s="110">
        <f t="shared" si="27"/>
        <v>11048.754044397858</v>
      </c>
      <c r="CF54" s="99">
        <f t="shared" si="27"/>
        <v>5236.612728293337</v>
      </c>
      <c r="CG54" s="93">
        <f t="shared" si="27"/>
        <v>6876.166488390728</v>
      </c>
      <c r="CH54" s="93">
        <f t="shared" si="27"/>
        <v>8721.874335274555</v>
      </c>
      <c r="CI54" s="109">
        <f t="shared" si="27"/>
        <v>10311.7388463935</v>
      </c>
      <c r="CJ54" s="110">
        <f t="shared" si="27"/>
        <v>12121.448611815125</v>
      </c>
      <c r="CK54" s="99">
        <f t="shared" si="27"/>
        <v>5745.727854655189</v>
      </c>
      <c r="CL54" s="111">
        <f t="shared" si="27"/>
        <v>7491.402437352004</v>
      </c>
      <c r="CM54" s="111">
        <f t="shared" si="27"/>
        <v>9481.871683991425</v>
      </c>
      <c r="CN54" s="109">
        <f t="shared" si="27"/>
        <v>11165.014563950777</v>
      </c>
      <c r="CO54" s="110">
        <f t="shared" si="27"/>
        <v>13122.630208071243</v>
      </c>
      <c r="CP54" s="99">
        <f t="shared" si="27"/>
        <v>6509.400544197967</v>
      </c>
      <c r="CQ54" s="112">
        <f t="shared" si="27"/>
        <v>8359.97083588557</v>
      </c>
      <c r="CR54" s="112">
        <f t="shared" si="27"/>
        <v>10603.77253209728</v>
      </c>
      <c r="CS54" s="109">
        <f t="shared" si="28"/>
        <v>12353.548372371344</v>
      </c>
      <c r="CT54" s="110">
        <f t="shared" si="28"/>
        <v>14588.646116874841</v>
      </c>
      <c r="CU54" s="99">
        <f t="shared" si="28"/>
        <v>7273.073233740745</v>
      </c>
      <c r="CV54" s="112">
        <f t="shared" si="28"/>
        <v>9228.539234419135</v>
      </c>
      <c r="CW54" s="112">
        <f t="shared" si="28"/>
        <v>11689.483030264239</v>
      </c>
      <c r="CX54" s="109">
        <f t="shared" si="28"/>
        <v>13470.049828766421</v>
      </c>
      <c r="CY54" s="110">
        <f t="shared" si="28"/>
        <v>16018.905540097865</v>
      </c>
      <c r="CZ54" s="99">
        <f t="shared" si="28"/>
        <v>7763.439037507975</v>
      </c>
      <c r="DA54" s="112">
        <f t="shared" si="28"/>
        <v>9794.993178164266</v>
      </c>
      <c r="DB54" s="112">
        <f t="shared" si="28"/>
        <v>12413.29002904221</v>
      </c>
      <c r="DC54" s="109">
        <f t="shared" si="28"/>
        <v>14224.644229023526</v>
      </c>
      <c r="DD54" s="110">
        <f t="shared" si="28"/>
        <v>16989.5063194877</v>
      </c>
    </row>
    <row r="55" spans="1:108" s="30" customFormat="1" ht="18" customHeight="1">
      <c r="A55" s="41">
        <f t="shared" si="20"/>
        <v>51</v>
      </c>
      <c r="B55" s="42">
        <f t="shared" si="11"/>
        <v>2295</v>
      </c>
      <c r="C55" s="18"/>
      <c r="D55" s="85">
        <f t="shared" si="30"/>
        <v>549.647756664434</v>
      </c>
      <c r="E55" s="86">
        <f t="shared" si="30"/>
        <v>762.1178447668811</v>
      </c>
      <c r="F55" s="87">
        <f t="shared" si="30"/>
        <v>1007.2390076772815</v>
      </c>
      <c r="G55" s="88">
        <f t="shared" si="30"/>
        <v>1188.113772691059</v>
      </c>
      <c r="H55" s="87">
        <f t="shared" si="30"/>
        <v>1438.9532780987222</v>
      </c>
      <c r="I55" s="85">
        <f t="shared" si="30"/>
        <v>765.803440293963</v>
      </c>
      <c r="J55" s="86">
        <f t="shared" si="30"/>
        <v>1033.666695895206</v>
      </c>
      <c r="K55" s="86">
        <f t="shared" si="30"/>
        <v>1352.9755366428974</v>
      </c>
      <c r="L55" s="86">
        <f t="shared" si="30"/>
        <v>1646.6471865069484</v>
      </c>
      <c r="M55" s="87">
        <f t="shared" si="30"/>
        <v>1936.013525389065</v>
      </c>
      <c r="N55" s="85">
        <f t="shared" si="30"/>
        <v>899.4387308920403</v>
      </c>
      <c r="O55" s="86">
        <f t="shared" si="30"/>
        <v>1210.0081572758925</v>
      </c>
      <c r="P55" s="86">
        <f t="shared" si="30"/>
        <v>1580.0412328954317</v>
      </c>
      <c r="Q55" s="86">
        <f t="shared" si="30"/>
        <v>1936.013525389065</v>
      </c>
      <c r="R55" s="87">
        <f t="shared" si="30"/>
        <v>2261.2401481156003</v>
      </c>
      <c r="S55" s="85">
        <f t="shared" si="30"/>
        <v>1029.9484703704034</v>
      </c>
      <c r="T55" s="86">
        <f t="shared" si="31"/>
        <v>1395.9869822539747</v>
      </c>
      <c r="U55" s="86">
        <f t="shared" si="31"/>
        <v>1819.1659223655774</v>
      </c>
      <c r="V55" s="86">
        <f t="shared" si="31"/>
        <v>2224.7685328234134</v>
      </c>
      <c r="W55" s="87">
        <f t="shared" si="31"/>
        <v>2595.170271649577</v>
      </c>
      <c r="X55" s="85">
        <f t="shared" si="31"/>
        <v>1167.5228147881105</v>
      </c>
      <c r="Y55" s="86">
        <f t="shared" si="22"/>
        <v>1583.3431298722712</v>
      </c>
      <c r="Z55" s="86">
        <f t="shared" si="22"/>
        <v>2058.529859518943</v>
      </c>
      <c r="AA55" s="86">
        <f t="shared" si="22"/>
        <v>2516.54145516091</v>
      </c>
      <c r="AB55" s="87">
        <f t="shared" si="22"/>
        <v>2932.723887402599</v>
      </c>
      <c r="AC55" s="85">
        <f t="shared" si="22"/>
        <v>1301.3789336810148</v>
      </c>
      <c r="AD55" s="86">
        <f t="shared" si="22"/>
        <v>1770.699277490568</v>
      </c>
      <c r="AE55" s="86">
        <f t="shared" si="22"/>
        <v>2294.211274562256</v>
      </c>
      <c r="AF55" s="86">
        <f t="shared" si="22"/>
        <v>2804.6672159691884</v>
      </c>
      <c r="AG55" s="87">
        <f t="shared" si="22"/>
        <v>3266.647894384083</v>
      </c>
      <c r="AH55" s="85">
        <f t="shared" si="22"/>
        <v>1435.2350525739193</v>
      </c>
      <c r="AI55" s="86">
        <f t="shared" si="22"/>
        <v>1954.3817751555648</v>
      </c>
      <c r="AJ55" s="86">
        <f t="shared" si="22"/>
        <v>2526.2101674955184</v>
      </c>
      <c r="AK55" s="86">
        <f t="shared" si="22"/>
        <v>3092.7929767774667</v>
      </c>
      <c r="AL55" s="87">
        <f t="shared" si="22"/>
        <v>3596.9422925940285</v>
      </c>
      <c r="AM55" s="85">
        <f t="shared" si="22"/>
        <v>1569.0911714668239</v>
      </c>
      <c r="AN55" s="86">
        <f t="shared" si="22"/>
        <v>2141.737922773861</v>
      </c>
      <c r="AO55" s="86">
        <f t="shared" si="29"/>
        <v>2758.20906042878</v>
      </c>
      <c r="AP55" s="86">
        <f t="shared" si="29"/>
        <v>3373.624414527307</v>
      </c>
      <c r="AQ55" s="89">
        <f t="shared" si="29"/>
        <v>3919.9774732608994</v>
      </c>
      <c r="AR55" s="85">
        <f t="shared" si="29"/>
        <v>1702.947290359728</v>
      </c>
      <c r="AS55" s="86">
        <f t="shared" si="29"/>
        <v>2321.746770485558</v>
      </c>
      <c r="AT55" s="86">
        <f t="shared" si="29"/>
        <v>2986.52543125199</v>
      </c>
      <c r="AU55" s="86">
        <f t="shared" si="29"/>
        <v>3647.1615292187103</v>
      </c>
      <c r="AV55" s="89">
        <f t="shared" si="29"/>
        <v>4246.642262699308</v>
      </c>
      <c r="AW55" s="85">
        <f t="shared" si="25"/>
        <v>2100.7974215136383</v>
      </c>
      <c r="AX55" s="86">
        <f t="shared" si="25"/>
        <v>2861.773313620648</v>
      </c>
      <c r="AY55" s="86">
        <f t="shared" si="25"/>
        <v>3664.109499501517</v>
      </c>
      <c r="AZ55" s="96">
        <f t="shared" si="25"/>
        <v>4486.008680939014</v>
      </c>
      <c r="BA55" s="89">
        <f t="shared" si="25"/>
        <v>5202.875628427291</v>
      </c>
      <c r="BB55" s="85">
        <f t="shared" si="25"/>
        <v>2491.211101617943</v>
      </c>
      <c r="BC55" s="86">
        <f t="shared" si="25"/>
        <v>3390.7789068958386</v>
      </c>
      <c r="BD55" s="96">
        <f t="shared" si="25"/>
        <v>4308.550868760578</v>
      </c>
      <c r="BE55" s="96">
        <f t="shared" si="25"/>
        <v>5251.912602074943</v>
      </c>
      <c r="BF55" s="89">
        <f t="shared" si="25"/>
        <v>6112.469269760734</v>
      </c>
      <c r="BG55" s="85">
        <f t="shared" si="25"/>
        <v>2744.8578384137572</v>
      </c>
      <c r="BH55" s="86">
        <f t="shared" si="25"/>
        <v>3747.122952365932</v>
      </c>
      <c r="BI55" s="96">
        <f t="shared" si="25"/>
        <v>4750.4535219667905</v>
      </c>
      <c r="BJ55" s="96">
        <f t="shared" si="25"/>
        <v>5776.432148625819</v>
      </c>
      <c r="BK55" s="89">
        <f t="shared" si="25"/>
        <v>6730.992945867475</v>
      </c>
      <c r="BL55" s="85">
        <f t="shared" si="25"/>
        <v>3004.506552858302</v>
      </c>
      <c r="BM55" s="96">
        <f t="shared" si="26"/>
        <v>4087.599542157471</v>
      </c>
      <c r="BN55" s="96">
        <f t="shared" si="26"/>
        <v>5192.356175173004</v>
      </c>
      <c r="BO55" s="102">
        <f t="shared" si="26"/>
        <v>6288.267908630638</v>
      </c>
      <c r="BP55" s="101">
        <f t="shared" si="26"/>
        <v>7313.1328763208785</v>
      </c>
      <c r="BQ55" s="85">
        <f t="shared" si="26"/>
        <v>3264.155267302847</v>
      </c>
      <c r="BR55" s="96">
        <f t="shared" si="26"/>
        <v>4419.026532062131</v>
      </c>
      <c r="BS55" s="96">
        <f t="shared" si="26"/>
        <v>5597.433607278699</v>
      </c>
      <c r="BT55" s="100">
        <f t="shared" si="26"/>
        <v>6800.103668635457</v>
      </c>
      <c r="BU55" s="101">
        <f t="shared" si="26"/>
        <v>7895.272806774282</v>
      </c>
      <c r="BV55" s="85">
        <f t="shared" si="26"/>
        <v>4043.1014106364805</v>
      </c>
      <c r="BW55" s="86">
        <f t="shared" si="26"/>
        <v>5413.30750177611</v>
      </c>
      <c r="BX55" s="86">
        <f t="shared" si="26"/>
        <v>6849.491124696303</v>
      </c>
      <c r="BY55" s="100">
        <f t="shared" si="26"/>
        <v>8245.798136750203</v>
      </c>
      <c r="BZ55" s="101">
        <f t="shared" si="26"/>
        <v>9605.308852481154</v>
      </c>
      <c r="CA55" s="103">
        <f t="shared" si="26"/>
        <v>4822.047553970115</v>
      </c>
      <c r="CB55" s="96">
        <f t="shared" si="26"/>
        <v>6370.763250389572</v>
      </c>
      <c r="CC55" s="96">
        <f t="shared" si="27"/>
        <v>8084.200369351162</v>
      </c>
      <c r="CD55" s="100">
        <f t="shared" si="27"/>
        <v>9638.421822068014</v>
      </c>
      <c r="CE55" s="101">
        <f t="shared" si="27"/>
        <v>11269.729125285816</v>
      </c>
      <c r="CF55" s="103">
        <f t="shared" si="27"/>
        <v>5341.344982859204</v>
      </c>
      <c r="CG55" s="96">
        <f t="shared" si="27"/>
        <v>7013.689818158543</v>
      </c>
      <c r="CH55" s="96">
        <f t="shared" si="27"/>
        <v>8896.311821980047</v>
      </c>
      <c r="CI55" s="100">
        <f t="shared" si="27"/>
        <v>10517.97362332137</v>
      </c>
      <c r="CJ55" s="101">
        <f t="shared" si="27"/>
        <v>12363.877584051428</v>
      </c>
      <c r="CK55" s="103">
        <f t="shared" si="27"/>
        <v>5860.642411748293</v>
      </c>
      <c r="CL55" s="98">
        <f t="shared" si="27"/>
        <v>7641.230486099044</v>
      </c>
      <c r="CM55" s="98">
        <f t="shared" si="27"/>
        <v>9671.509117671254</v>
      </c>
      <c r="CN55" s="100">
        <f t="shared" si="27"/>
        <v>11388.314855229793</v>
      </c>
      <c r="CO55" s="101">
        <f t="shared" si="27"/>
        <v>13385.082812232667</v>
      </c>
      <c r="CP55" s="103">
        <f t="shared" si="27"/>
        <v>6639.588555081927</v>
      </c>
      <c r="CQ55" s="102">
        <f t="shared" si="27"/>
        <v>8527.17025260328</v>
      </c>
      <c r="CR55" s="102">
        <f t="shared" si="27"/>
        <v>10815.847982739226</v>
      </c>
      <c r="CS55" s="100">
        <f t="shared" si="28"/>
        <v>12600.619339818772</v>
      </c>
      <c r="CT55" s="101">
        <f t="shared" si="28"/>
        <v>14880.419039212338</v>
      </c>
      <c r="CU55" s="103">
        <f t="shared" si="28"/>
        <v>7418.53469841556</v>
      </c>
      <c r="CV55" s="102">
        <f t="shared" si="28"/>
        <v>9413.110019107518</v>
      </c>
      <c r="CW55" s="102">
        <f t="shared" si="28"/>
        <v>11923.272690869522</v>
      </c>
      <c r="CX55" s="100">
        <f t="shared" si="28"/>
        <v>13739.45082534175</v>
      </c>
      <c r="CY55" s="101">
        <f t="shared" si="28"/>
        <v>16339.283650899823</v>
      </c>
      <c r="CZ55" s="103">
        <f t="shared" si="28"/>
        <v>7918.7078182581345</v>
      </c>
      <c r="DA55" s="102">
        <f t="shared" si="28"/>
        <v>9990.893041727553</v>
      </c>
      <c r="DB55" s="102">
        <f t="shared" si="28"/>
        <v>12661.555829623054</v>
      </c>
      <c r="DC55" s="100">
        <f t="shared" si="28"/>
        <v>14509.137113603998</v>
      </c>
      <c r="DD55" s="101">
        <f t="shared" si="28"/>
        <v>17329.296445877455</v>
      </c>
    </row>
    <row r="56" spans="1:108" s="30" customFormat="1" ht="18" customHeight="1">
      <c r="A56" s="41">
        <f t="shared" si="20"/>
        <v>52</v>
      </c>
      <c r="B56" s="42">
        <f t="shared" si="11"/>
        <v>2340</v>
      </c>
      <c r="C56" s="18"/>
      <c r="D56" s="74">
        <f t="shared" si="30"/>
        <v>560.4251636578543</v>
      </c>
      <c r="E56" s="75">
        <f t="shared" si="30"/>
        <v>777.0613319191731</v>
      </c>
      <c r="F56" s="76">
        <f t="shared" si="30"/>
        <v>1026.9887921415418</v>
      </c>
      <c r="G56" s="77">
        <f t="shared" si="30"/>
        <v>1211.4101211751974</v>
      </c>
      <c r="H56" s="76">
        <f t="shared" si="30"/>
        <v>1467.1680482575207</v>
      </c>
      <c r="I56" s="74">
        <f t="shared" si="30"/>
        <v>780.8191940252173</v>
      </c>
      <c r="J56" s="75">
        <f t="shared" si="30"/>
        <v>1053.934670324524</v>
      </c>
      <c r="K56" s="75">
        <f t="shared" si="30"/>
        <v>1379.5044687339346</v>
      </c>
      <c r="L56" s="75">
        <f t="shared" si="30"/>
        <v>1678.9343862423789</v>
      </c>
      <c r="M56" s="76">
        <f t="shared" si="30"/>
        <v>1973.9745749064975</v>
      </c>
      <c r="N56" s="74">
        <f t="shared" si="30"/>
        <v>917.0747844389431</v>
      </c>
      <c r="O56" s="75">
        <f t="shared" si="30"/>
        <v>1233.733807418557</v>
      </c>
      <c r="P56" s="75">
        <f t="shared" si="30"/>
        <v>1611.02243354044</v>
      </c>
      <c r="Q56" s="75">
        <f t="shared" si="30"/>
        <v>1973.9745749064975</v>
      </c>
      <c r="R56" s="76">
        <f t="shared" si="30"/>
        <v>2305.5781902355143</v>
      </c>
      <c r="S56" s="74">
        <f t="shared" si="30"/>
        <v>1050.1435384168817</v>
      </c>
      <c r="T56" s="75">
        <f t="shared" si="31"/>
        <v>1423.3592760236604</v>
      </c>
      <c r="U56" s="75">
        <f t="shared" si="31"/>
        <v>1854.835842411961</v>
      </c>
      <c r="V56" s="75">
        <f t="shared" si="31"/>
        <v>2268.3914452317154</v>
      </c>
      <c r="W56" s="76">
        <f t="shared" si="31"/>
        <v>2646.055963250549</v>
      </c>
      <c r="X56" s="74">
        <f t="shared" si="31"/>
        <v>1190.415418999642</v>
      </c>
      <c r="Y56" s="75">
        <f aca="true" t="shared" si="32" ref="Y56:AI56">IF($A$2=FALSE,IF($B$2=FALSE,IF($C$2=TRUE,($A56*Y$7)),($A56*Y$7)),(Y$7*($A56))*(EXP(LN(($D$4)/49.83)*(Y$8))))</f>
        <v>1614.389073595257</v>
      </c>
      <c r="Z56" s="75">
        <f t="shared" si="32"/>
        <v>2098.8931900977454</v>
      </c>
      <c r="AA56" s="75">
        <f t="shared" si="32"/>
        <v>2565.8854052621045</v>
      </c>
      <c r="AB56" s="76">
        <f t="shared" si="32"/>
        <v>2990.228277351669</v>
      </c>
      <c r="AC56" s="74">
        <f t="shared" si="32"/>
        <v>1326.8961676747604</v>
      </c>
      <c r="AD56" s="75">
        <f t="shared" si="32"/>
        <v>1805.4188711668535</v>
      </c>
      <c r="AE56" s="75">
        <f t="shared" si="32"/>
        <v>2339.1958093575945</v>
      </c>
      <c r="AF56" s="75">
        <f t="shared" si="32"/>
        <v>2859.6606907921137</v>
      </c>
      <c r="AG56" s="76">
        <f t="shared" si="32"/>
        <v>3330.69981388181</v>
      </c>
      <c r="AH56" s="74">
        <f t="shared" si="32"/>
        <v>1463.3769163498785</v>
      </c>
      <c r="AI56" s="75">
        <f t="shared" si="32"/>
        <v>1992.7029864331246</v>
      </c>
      <c r="AJ56" s="75">
        <f aca="true" t="shared" si="33" ref="AJ56:AY64">IF($A$2=FALSE,IF($B$2=FALSE,IF($C$2=TRUE,($A56*AJ$7)),($A56*AJ$7)),(AJ$7*($A56))*(EXP(LN(($D$4)/49.83)*(AJ$8))))</f>
        <v>2575.7437001915087</v>
      </c>
      <c r="AK56" s="75">
        <f t="shared" si="33"/>
        <v>3153.4359763221223</v>
      </c>
      <c r="AL56" s="90">
        <f t="shared" si="33"/>
        <v>3667.470572840971</v>
      </c>
      <c r="AM56" s="74">
        <f t="shared" si="33"/>
        <v>1599.8576650249968</v>
      </c>
      <c r="AN56" s="75">
        <f t="shared" si="33"/>
        <v>2183.732784004721</v>
      </c>
      <c r="AO56" s="75">
        <f t="shared" si="29"/>
        <v>2812.2915910254233</v>
      </c>
      <c r="AP56" s="75">
        <f t="shared" si="29"/>
        <v>3439.773912851372</v>
      </c>
      <c r="AQ56" s="90">
        <f t="shared" si="29"/>
        <v>3996.839776658172</v>
      </c>
      <c r="AR56" s="74">
        <f t="shared" si="29"/>
        <v>1736.3384137001149</v>
      </c>
      <c r="AS56" s="75">
        <f t="shared" si="29"/>
        <v>2367.271216965667</v>
      </c>
      <c r="AT56" s="75">
        <f t="shared" si="29"/>
        <v>3045.0847534334016</v>
      </c>
      <c r="AU56" s="75">
        <f t="shared" si="29"/>
        <v>3718.6745003798615</v>
      </c>
      <c r="AV56" s="90">
        <f t="shared" si="29"/>
        <v>4329.909758046353</v>
      </c>
      <c r="AW56" s="74">
        <f t="shared" si="25"/>
        <v>2141.9895278178274</v>
      </c>
      <c r="AX56" s="75">
        <f t="shared" si="25"/>
        <v>2917.886515848504</v>
      </c>
      <c r="AY56" s="75">
        <f t="shared" si="25"/>
        <v>3735.954783805468</v>
      </c>
      <c r="AZ56" s="91">
        <f t="shared" si="25"/>
        <v>4573.96963546723</v>
      </c>
      <c r="BA56" s="90">
        <f t="shared" si="25"/>
        <v>5304.89279761214</v>
      </c>
      <c r="BB56" s="74">
        <f t="shared" si="25"/>
        <v>2540.0583781202554</v>
      </c>
      <c r="BC56" s="75">
        <f t="shared" si="25"/>
        <v>3457.2647678153644</v>
      </c>
      <c r="BD56" s="91">
        <f t="shared" si="25"/>
        <v>4393.032258344118</v>
      </c>
      <c r="BE56" s="91">
        <f t="shared" si="25"/>
        <v>5354.891280547001</v>
      </c>
      <c r="BF56" s="90">
        <f t="shared" si="25"/>
        <v>6232.321608383494</v>
      </c>
      <c r="BG56" s="74">
        <f t="shared" si="25"/>
        <v>2798.678580343439</v>
      </c>
      <c r="BH56" s="75">
        <f t="shared" si="25"/>
        <v>3820.5959514319306</v>
      </c>
      <c r="BI56" s="91">
        <f t="shared" si="25"/>
        <v>4843.5996694563355</v>
      </c>
      <c r="BJ56" s="91">
        <f t="shared" si="25"/>
        <v>5889.695524089069</v>
      </c>
      <c r="BK56" s="90">
        <f t="shared" si="25"/>
        <v>6862.973199708013</v>
      </c>
      <c r="BL56" s="74">
        <f aca="true" t="shared" si="34" ref="BL56:CA64">IF($A$2=FALSE,IF($B$2=FALSE,IF($C$2=TRUE,($A56*BL$7)),($A56*BL$7)),(BL$7*($A56))*(EXP(LN(($D$4)/49.83)*(BL$8))))</f>
        <v>3063.418446051602</v>
      </c>
      <c r="BM56" s="91">
        <f t="shared" si="26"/>
        <v>4167.74855278801</v>
      </c>
      <c r="BN56" s="91">
        <f t="shared" si="26"/>
        <v>5294.1670805685535</v>
      </c>
      <c r="BO56" s="107">
        <f t="shared" si="26"/>
        <v>6411.567279388101</v>
      </c>
      <c r="BP56" s="105">
        <f t="shared" si="26"/>
        <v>7456.52763860168</v>
      </c>
      <c r="BQ56" s="74">
        <f t="shared" si="26"/>
        <v>3328.158311759765</v>
      </c>
      <c r="BR56" s="91">
        <f t="shared" si="26"/>
        <v>4505.674111122173</v>
      </c>
      <c r="BS56" s="91">
        <f t="shared" si="26"/>
        <v>5707.187207421419</v>
      </c>
      <c r="BT56" s="104">
        <f t="shared" si="26"/>
        <v>6933.439034687132</v>
      </c>
      <c r="BU56" s="105">
        <f t="shared" si="26"/>
        <v>8050.082077495346</v>
      </c>
      <c r="BV56" s="74">
        <f t="shared" si="26"/>
        <v>4122.377908884255</v>
      </c>
      <c r="BW56" s="75">
        <f t="shared" si="26"/>
        <v>5519.450786124662</v>
      </c>
      <c r="BX56" s="75">
        <f t="shared" si="26"/>
        <v>6983.794872239368</v>
      </c>
      <c r="BY56" s="104">
        <f t="shared" si="26"/>
        <v>8407.48045315707</v>
      </c>
      <c r="BZ56" s="105">
        <f t="shared" si="26"/>
        <v>9793.64824174549</v>
      </c>
      <c r="CA56" s="108">
        <f t="shared" si="26"/>
        <v>4916.597506008744</v>
      </c>
      <c r="CB56" s="91">
        <f aca="true" t="shared" si="35" ref="CB56:CQ64">IF($A$2=FALSE,IF($B$2=FALSE,IF($C$2=TRUE,($A56*CB$7)),($A56*CB$7)),(CB$7*($A56))*(EXP(LN(($D$4)/49.83)*(CB$8))))</f>
        <v>6495.6801768678</v>
      </c>
      <c r="CC56" s="91">
        <f t="shared" si="27"/>
        <v>8242.714102083539</v>
      </c>
      <c r="CD56" s="104">
        <f t="shared" si="27"/>
        <v>9827.410485245819</v>
      </c>
      <c r="CE56" s="105">
        <f t="shared" si="27"/>
        <v>11490.704206173772</v>
      </c>
      <c r="CF56" s="108">
        <f t="shared" si="27"/>
        <v>5446.07723742507</v>
      </c>
      <c r="CG56" s="91">
        <f t="shared" si="27"/>
        <v>7151.213147926357</v>
      </c>
      <c r="CH56" s="91">
        <f t="shared" si="27"/>
        <v>9070.749308685537</v>
      </c>
      <c r="CI56" s="104">
        <f t="shared" si="27"/>
        <v>10724.20840024924</v>
      </c>
      <c r="CJ56" s="105">
        <f t="shared" si="27"/>
        <v>12606.306556287731</v>
      </c>
      <c r="CK56" s="108">
        <f t="shared" si="27"/>
        <v>5975.556968841396</v>
      </c>
      <c r="CL56" s="106">
        <f t="shared" si="27"/>
        <v>7791.058534846084</v>
      </c>
      <c r="CM56" s="106">
        <f t="shared" si="27"/>
        <v>9861.146551351083</v>
      </c>
      <c r="CN56" s="104">
        <f t="shared" si="27"/>
        <v>11611.61514650881</v>
      </c>
      <c r="CO56" s="105">
        <f t="shared" si="27"/>
        <v>13647.535416394092</v>
      </c>
      <c r="CP56" s="108">
        <f t="shared" si="27"/>
        <v>6769.776565965886</v>
      </c>
      <c r="CQ56" s="107">
        <f t="shared" si="27"/>
        <v>8694.369669320993</v>
      </c>
      <c r="CR56" s="107">
        <f aca="true" t="shared" si="36" ref="CR56:DD64">IF($A$2=FALSE,IF($B$2=FALSE,IF($C$2=TRUE,($A56*CR$7)),($A56*CR$7)),(CR$7*($A56))*(EXP(LN(($D$4)/49.83)*(CR$8))))</f>
        <v>11027.923433381173</v>
      </c>
      <c r="CS56" s="104">
        <f t="shared" si="28"/>
        <v>12847.690307266199</v>
      </c>
      <c r="CT56" s="105">
        <f t="shared" si="28"/>
        <v>15172.191961549835</v>
      </c>
      <c r="CU56" s="108">
        <f t="shared" si="28"/>
        <v>7563.996163090375</v>
      </c>
      <c r="CV56" s="107">
        <f t="shared" si="28"/>
        <v>9597.6808037959</v>
      </c>
      <c r="CW56" s="107">
        <f t="shared" si="28"/>
        <v>12157.062351474808</v>
      </c>
      <c r="CX56" s="104">
        <f t="shared" si="28"/>
        <v>14008.851821917078</v>
      </c>
      <c r="CY56" s="105">
        <f t="shared" si="28"/>
        <v>16659.66176170178</v>
      </c>
      <c r="CZ56" s="108">
        <f t="shared" si="28"/>
        <v>8073.976599008293</v>
      </c>
      <c r="DA56" s="107">
        <f t="shared" si="28"/>
        <v>10186.792905290838</v>
      </c>
      <c r="DB56" s="107">
        <f t="shared" si="28"/>
        <v>12909.821630203898</v>
      </c>
      <c r="DC56" s="104">
        <f t="shared" si="28"/>
        <v>14793.629998184468</v>
      </c>
      <c r="DD56" s="105">
        <f t="shared" si="28"/>
        <v>17669.08657226721</v>
      </c>
    </row>
    <row r="57" spans="1:108" s="30" customFormat="1" ht="18" customHeight="1">
      <c r="A57" s="41">
        <f t="shared" si="20"/>
        <v>53</v>
      </c>
      <c r="B57" s="42">
        <f t="shared" si="11"/>
        <v>2385</v>
      </c>
      <c r="C57" s="18"/>
      <c r="D57" s="74">
        <f t="shared" si="30"/>
        <v>571.2025706512745</v>
      </c>
      <c r="E57" s="75">
        <f t="shared" si="30"/>
        <v>792.0048190714648</v>
      </c>
      <c r="F57" s="76">
        <f t="shared" si="30"/>
        <v>1046.738576605802</v>
      </c>
      <c r="G57" s="77">
        <f t="shared" si="30"/>
        <v>1234.7064696593359</v>
      </c>
      <c r="H57" s="76">
        <f t="shared" si="30"/>
        <v>1495.3828184163194</v>
      </c>
      <c r="I57" s="74">
        <f t="shared" si="30"/>
        <v>795.8349477564715</v>
      </c>
      <c r="J57" s="75">
        <f t="shared" si="30"/>
        <v>1074.2026447538417</v>
      </c>
      <c r="K57" s="75">
        <f t="shared" si="30"/>
        <v>1406.0334008249717</v>
      </c>
      <c r="L57" s="75">
        <f t="shared" si="30"/>
        <v>1711.2215859778091</v>
      </c>
      <c r="M57" s="76">
        <f t="shared" si="30"/>
        <v>2011.9356244239304</v>
      </c>
      <c r="N57" s="74">
        <f t="shared" si="30"/>
        <v>934.7108379858458</v>
      </c>
      <c r="O57" s="75">
        <f t="shared" si="30"/>
        <v>1257.4594575612216</v>
      </c>
      <c r="P57" s="75">
        <f t="shared" si="30"/>
        <v>1642.0036341854486</v>
      </c>
      <c r="Q57" s="75">
        <f t="shared" si="30"/>
        <v>2011.9356244239304</v>
      </c>
      <c r="R57" s="76">
        <f t="shared" si="30"/>
        <v>2349.916232355428</v>
      </c>
      <c r="S57" s="74">
        <f t="shared" si="30"/>
        <v>1070.33860646336</v>
      </c>
      <c r="T57" s="75">
        <f aca="true" t="shared" si="37" ref="T57:AI64">IF($A$2=FALSE,IF($B$2=FALSE,IF($C$2=TRUE,($A57*T$7)),($A57*T$7)),(T$7*($A57))*(EXP(LN(($D$4)/49.83)*(T$8))))</f>
        <v>1450.7315697933461</v>
      </c>
      <c r="U57" s="75">
        <f t="shared" si="37"/>
        <v>1890.5057624583449</v>
      </c>
      <c r="V57" s="75">
        <f t="shared" si="37"/>
        <v>2312.014357640018</v>
      </c>
      <c r="W57" s="76">
        <f t="shared" si="37"/>
        <v>2696.941654851521</v>
      </c>
      <c r="X57" s="74">
        <f t="shared" si="37"/>
        <v>1213.3080232111736</v>
      </c>
      <c r="Y57" s="75">
        <f t="shared" si="37"/>
        <v>1645.435017318243</v>
      </c>
      <c r="Z57" s="75">
        <f t="shared" si="37"/>
        <v>2139.256520676548</v>
      </c>
      <c r="AA57" s="75">
        <f t="shared" si="37"/>
        <v>2615.229355363299</v>
      </c>
      <c r="AB57" s="76">
        <f t="shared" si="37"/>
        <v>3047.7326673007396</v>
      </c>
      <c r="AC57" s="74">
        <f t="shared" si="37"/>
        <v>1352.4134016685057</v>
      </c>
      <c r="AD57" s="75">
        <f t="shared" si="37"/>
        <v>1840.1384648431394</v>
      </c>
      <c r="AE57" s="75">
        <f t="shared" si="37"/>
        <v>2384.180344152933</v>
      </c>
      <c r="AF57" s="75">
        <f t="shared" si="37"/>
        <v>2914.654165615039</v>
      </c>
      <c r="AG57" s="76">
        <f t="shared" si="37"/>
        <v>3394.751733379537</v>
      </c>
      <c r="AH57" s="74">
        <f t="shared" si="37"/>
        <v>1491.5187801258378</v>
      </c>
      <c r="AI57" s="75">
        <f t="shared" si="37"/>
        <v>2031.024197710685</v>
      </c>
      <c r="AJ57" s="75">
        <f t="shared" si="33"/>
        <v>2625.2772328874994</v>
      </c>
      <c r="AK57" s="75">
        <f t="shared" si="33"/>
        <v>3214.0789758667784</v>
      </c>
      <c r="AL57" s="90">
        <f t="shared" si="33"/>
        <v>3737.998853087912</v>
      </c>
      <c r="AM57" s="74">
        <f t="shared" si="33"/>
        <v>1630.62415858317</v>
      </c>
      <c r="AN57" s="75">
        <f t="shared" si="33"/>
        <v>2225.727645235581</v>
      </c>
      <c r="AO57" s="75">
        <f t="shared" si="29"/>
        <v>2866.374121622066</v>
      </c>
      <c r="AP57" s="75">
        <f t="shared" si="29"/>
        <v>3505.9234111754367</v>
      </c>
      <c r="AQ57" s="90">
        <f t="shared" si="29"/>
        <v>4073.7020800554446</v>
      </c>
      <c r="AR57" s="74">
        <f t="shared" si="29"/>
        <v>1769.7295370405016</v>
      </c>
      <c r="AS57" s="75">
        <f t="shared" si="29"/>
        <v>2412.795663445776</v>
      </c>
      <c r="AT57" s="75">
        <f t="shared" si="29"/>
        <v>3103.6440756148127</v>
      </c>
      <c r="AU57" s="91">
        <f t="shared" si="29"/>
        <v>3790.1874715410127</v>
      </c>
      <c r="AV57" s="90">
        <f t="shared" si="29"/>
        <v>4413.177253393398</v>
      </c>
      <c r="AW57" s="74">
        <f t="shared" si="29"/>
        <v>2183.1816341220165</v>
      </c>
      <c r="AX57" s="75">
        <f t="shared" si="29"/>
        <v>2973.9997180763603</v>
      </c>
      <c r="AY57" s="75">
        <f t="shared" si="29"/>
        <v>3807.8000681094195</v>
      </c>
      <c r="AZ57" s="91">
        <f t="shared" si="29"/>
        <v>4661.930589995446</v>
      </c>
      <c r="BA57" s="90">
        <f t="shared" si="29"/>
        <v>5406.9099667969895</v>
      </c>
      <c r="BB57" s="74">
        <f t="shared" si="29"/>
        <v>2588.905654622568</v>
      </c>
      <c r="BC57" s="75">
        <f t="shared" si="29"/>
        <v>3523.7506287348906</v>
      </c>
      <c r="BD57" s="91">
        <f t="shared" si="29"/>
        <v>4477.513647927659</v>
      </c>
      <c r="BE57" s="91">
        <f aca="true" t="shared" si="38" ref="BE57:BK64">IF($A$2=FALSE,IF($B$2=FALSE,IF($C$2=TRUE,($A57*BE$7)),($A57*BE$7)),(BE$7*($A57))*(EXP(LN(($D$4)/49.83)*(BE$8))))</f>
        <v>5457.869959019058</v>
      </c>
      <c r="BF57" s="90">
        <f t="shared" si="38"/>
        <v>6352.173947006253</v>
      </c>
      <c r="BG57" s="74">
        <f t="shared" si="38"/>
        <v>2852.4993222731205</v>
      </c>
      <c r="BH57" s="75">
        <f t="shared" si="38"/>
        <v>3894.068950497929</v>
      </c>
      <c r="BI57" s="91">
        <f t="shared" si="38"/>
        <v>4936.7458169458805</v>
      </c>
      <c r="BJ57" s="91">
        <f t="shared" si="38"/>
        <v>6002.958899552321</v>
      </c>
      <c r="BK57" s="90">
        <f t="shared" si="38"/>
        <v>6994.953453548553</v>
      </c>
      <c r="BL57" s="74">
        <f t="shared" si="34"/>
        <v>3122.330339244902</v>
      </c>
      <c r="BM57" s="91">
        <f t="shared" si="34"/>
        <v>4247.897563418549</v>
      </c>
      <c r="BN57" s="91">
        <f t="shared" si="34"/>
        <v>5395.977985964102</v>
      </c>
      <c r="BO57" s="107">
        <f t="shared" si="34"/>
        <v>6534.866650145565</v>
      </c>
      <c r="BP57" s="105">
        <f t="shared" si="34"/>
        <v>7599.922400882481</v>
      </c>
      <c r="BQ57" s="74">
        <f t="shared" si="34"/>
        <v>3392.1613562166835</v>
      </c>
      <c r="BR57" s="91">
        <f t="shared" si="34"/>
        <v>4592.321690182214</v>
      </c>
      <c r="BS57" s="91">
        <f t="shared" si="34"/>
        <v>5816.940807564139</v>
      </c>
      <c r="BT57" s="104">
        <f t="shared" si="34"/>
        <v>7066.774400738808</v>
      </c>
      <c r="BU57" s="105">
        <f t="shared" si="34"/>
        <v>8204.89134821641</v>
      </c>
      <c r="BV57" s="74">
        <f t="shared" si="34"/>
        <v>4201.654407132029</v>
      </c>
      <c r="BW57" s="75">
        <f t="shared" si="34"/>
        <v>5625.594070473213</v>
      </c>
      <c r="BX57" s="75">
        <f t="shared" si="34"/>
        <v>7118.098619782433</v>
      </c>
      <c r="BY57" s="104">
        <f t="shared" si="34"/>
        <v>8569.162769563936</v>
      </c>
      <c r="BZ57" s="105">
        <f t="shared" si="34"/>
        <v>9981.987631009826</v>
      </c>
      <c r="CA57" s="108">
        <f t="shared" si="34"/>
        <v>5011.147458047374</v>
      </c>
      <c r="CB57" s="91">
        <f t="shared" si="35"/>
        <v>6620.597103346026</v>
      </c>
      <c r="CC57" s="91">
        <f t="shared" si="35"/>
        <v>8401.227834815914</v>
      </c>
      <c r="CD57" s="104">
        <f t="shared" si="35"/>
        <v>10016.399148423623</v>
      </c>
      <c r="CE57" s="105">
        <f t="shared" si="35"/>
        <v>11711.67928706173</v>
      </c>
      <c r="CF57" s="108">
        <f t="shared" si="35"/>
        <v>5550.809491990937</v>
      </c>
      <c r="CG57" s="91">
        <f t="shared" si="35"/>
        <v>7288.736477694172</v>
      </c>
      <c r="CH57" s="91">
        <f t="shared" si="35"/>
        <v>9245.186795391028</v>
      </c>
      <c r="CI57" s="104">
        <f t="shared" si="35"/>
        <v>10930.443177177109</v>
      </c>
      <c r="CJ57" s="105">
        <f t="shared" si="35"/>
        <v>12848.735528524034</v>
      </c>
      <c r="CK57" s="108">
        <f t="shared" si="35"/>
        <v>6090.4715259345</v>
      </c>
      <c r="CL57" s="106">
        <f t="shared" si="35"/>
        <v>7940.886583593124</v>
      </c>
      <c r="CM57" s="106">
        <f t="shared" si="35"/>
        <v>10050.78398503091</v>
      </c>
      <c r="CN57" s="104">
        <f t="shared" si="35"/>
        <v>11834.915437787824</v>
      </c>
      <c r="CO57" s="105">
        <f t="shared" si="35"/>
        <v>13909.988020555516</v>
      </c>
      <c r="CP57" s="108">
        <f t="shared" si="35"/>
        <v>6899.964576849845</v>
      </c>
      <c r="CQ57" s="107">
        <f t="shared" si="35"/>
        <v>8861.569086038704</v>
      </c>
      <c r="CR57" s="107">
        <f t="shared" si="36"/>
        <v>11239.998884023118</v>
      </c>
      <c r="CS57" s="104">
        <f t="shared" si="36"/>
        <v>13094.761274713625</v>
      </c>
      <c r="CT57" s="105">
        <f t="shared" si="36"/>
        <v>15463.964883887333</v>
      </c>
      <c r="CU57" s="108">
        <f t="shared" si="36"/>
        <v>7709.45762776519</v>
      </c>
      <c r="CV57" s="107">
        <f t="shared" si="36"/>
        <v>9782.251588484283</v>
      </c>
      <c r="CW57" s="107">
        <f t="shared" si="36"/>
        <v>12390.852012080091</v>
      </c>
      <c r="CX57" s="104">
        <f t="shared" si="36"/>
        <v>14278.252818492407</v>
      </c>
      <c r="CY57" s="105">
        <f t="shared" si="36"/>
        <v>16980.039872503738</v>
      </c>
      <c r="CZ57" s="108">
        <f t="shared" si="36"/>
        <v>8229.245379758453</v>
      </c>
      <c r="DA57" s="107">
        <f t="shared" si="36"/>
        <v>10382.692768854124</v>
      </c>
      <c r="DB57" s="107">
        <f t="shared" si="36"/>
        <v>13158.087430784743</v>
      </c>
      <c r="DC57" s="104">
        <f t="shared" si="36"/>
        <v>15078.122882764937</v>
      </c>
      <c r="DD57" s="105">
        <f t="shared" si="36"/>
        <v>18008.876698656964</v>
      </c>
    </row>
    <row r="58" spans="1:108" s="30" customFormat="1" ht="18" customHeight="1">
      <c r="A58" s="41">
        <f aca="true" t="shared" si="39" ref="A58:A64">A57+1</f>
        <v>54</v>
      </c>
      <c r="B58" s="42">
        <f t="shared" si="11"/>
        <v>2430</v>
      </c>
      <c r="C58" s="18"/>
      <c r="D58" s="74">
        <f t="shared" si="30"/>
        <v>581.9799776446948</v>
      </c>
      <c r="E58" s="75">
        <f t="shared" si="30"/>
        <v>806.9483062237566</v>
      </c>
      <c r="F58" s="76">
        <f t="shared" si="30"/>
        <v>1066.4883610700626</v>
      </c>
      <c r="G58" s="77">
        <f t="shared" si="30"/>
        <v>1258.0028181434743</v>
      </c>
      <c r="H58" s="76">
        <f t="shared" si="30"/>
        <v>1523.5975885751177</v>
      </c>
      <c r="I58" s="74">
        <f t="shared" si="30"/>
        <v>810.8507014877256</v>
      </c>
      <c r="J58" s="75">
        <f t="shared" si="30"/>
        <v>1094.4706191831594</v>
      </c>
      <c r="K58" s="75">
        <f t="shared" si="30"/>
        <v>1432.562332916009</v>
      </c>
      <c r="L58" s="75">
        <f t="shared" si="30"/>
        <v>1743.5087857132396</v>
      </c>
      <c r="M58" s="76">
        <f t="shared" si="30"/>
        <v>2049.896673941363</v>
      </c>
      <c r="N58" s="74">
        <f t="shared" si="30"/>
        <v>952.3468915327486</v>
      </c>
      <c r="O58" s="75">
        <f t="shared" si="30"/>
        <v>1281.1851077038862</v>
      </c>
      <c r="P58" s="75">
        <f t="shared" si="30"/>
        <v>1672.984834830457</v>
      </c>
      <c r="Q58" s="75">
        <f t="shared" si="30"/>
        <v>2049.896673941363</v>
      </c>
      <c r="R58" s="76">
        <f t="shared" si="30"/>
        <v>2394.254274475342</v>
      </c>
      <c r="S58" s="74">
        <f aca="true" t="shared" si="40" ref="S58:S64">IF($A$2=FALSE,IF($B$2=FALSE,IF($C$2=TRUE,($A58*S$7)),($A58*S$7)),(S$7*($A58))*(EXP(LN(($D$4)/49.83)*(S$8))))</f>
        <v>1090.5336745098386</v>
      </c>
      <c r="T58" s="75">
        <f t="shared" si="37"/>
        <v>1478.103863563032</v>
      </c>
      <c r="U58" s="75">
        <f t="shared" si="37"/>
        <v>1926.175682504729</v>
      </c>
      <c r="V58" s="75">
        <f t="shared" si="37"/>
        <v>2355.63727004832</v>
      </c>
      <c r="W58" s="76">
        <f t="shared" si="37"/>
        <v>2747.827346452493</v>
      </c>
      <c r="X58" s="74">
        <f t="shared" si="37"/>
        <v>1236.200627422705</v>
      </c>
      <c r="Y58" s="75">
        <f t="shared" si="37"/>
        <v>1676.4809610412285</v>
      </c>
      <c r="Z58" s="75">
        <f t="shared" si="37"/>
        <v>2179.619851255351</v>
      </c>
      <c r="AA58" s="75">
        <f t="shared" si="37"/>
        <v>2664.573305464493</v>
      </c>
      <c r="AB58" s="76">
        <f t="shared" si="37"/>
        <v>3105.2370572498103</v>
      </c>
      <c r="AC58" s="74">
        <f t="shared" si="37"/>
        <v>1377.930635662251</v>
      </c>
      <c r="AD58" s="75">
        <f t="shared" si="37"/>
        <v>1874.858058519425</v>
      </c>
      <c r="AE58" s="75">
        <f t="shared" si="37"/>
        <v>2429.1648789482715</v>
      </c>
      <c r="AF58" s="75">
        <f t="shared" si="37"/>
        <v>2969.647640437964</v>
      </c>
      <c r="AG58" s="76">
        <f t="shared" si="37"/>
        <v>3458.803652877264</v>
      </c>
      <c r="AH58" s="74">
        <f t="shared" si="37"/>
        <v>1519.660643901797</v>
      </c>
      <c r="AI58" s="75">
        <f t="shared" si="37"/>
        <v>2069.345408988245</v>
      </c>
      <c r="AJ58" s="75">
        <f t="shared" si="33"/>
        <v>2674.8107655834897</v>
      </c>
      <c r="AK58" s="75">
        <f t="shared" si="33"/>
        <v>3274.721975411435</v>
      </c>
      <c r="AL58" s="90">
        <f t="shared" si="33"/>
        <v>3808.527133334854</v>
      </c>
      <c r="AM58" s="74">
        <f t="shared" si="33"/>
        <v>1661.3906521413428</v>
      </c>
      <c r="AN58" s="75">
        <f t="shared" si="33"/>
        <v>2267.7225064664412</v>
      </c>
      <c r="AO58" s="75">
        <f t="shared" si="33"/>
        <v>2920.4566522187088</v>
      </c>
      <c r="AP58" s="75">
        <f t="shared" si="33"/>
        <v>3572.0729094995017</v>
      </c>
      <c r="AQ58" s="90">
        <f t="shared" si="33"/>
        <v>4150.564383452717</v>
      </c>
      <c r="AR58" s="74">
        <f t="shared" si="33"/>
        <v>1803.1206603808885</v>
      </c>
      <c r="AS58" s="75">
        <f t="shared" si="33"/>
        <v>2458.320109925885</v>
      </c>
      <c r="AT58" s="75">
        <f t="shared" si="33"/>
        <v>3162.2033977962246</v>
      </c>
      <c r="AU58" s="91">
        <f t="shared" si="33"/>
        <v>3861.700442702164</v>
      </c>
      <c r="AV58" s="90">
        <f t="shared" si="33"/>
        <v>4496.444748740443</v>
      </c>
      <c r="AW58" s="74">
        <f t="shared" si="33"/>
        <v>2224.373740426205</v>
      </c>
      <c r="AX58" s="75">
        <f t="shared" si="33"/>
        <v>3030.112920304216</v>
      </c>
      <c r="AY58" s="75">
        <f t="shared" si="33"/>
        <v>3879.645352413371</v>
      </c>
      <c r="AZ58" s="91">
        <f aca="true" t="shared" si="41" ref="AZ58:BD64">IF($A$2=FALSE,IF($B$2=FALSE,IF($C$2=TRUE,($A58*AZ$7)),($A58*AZ$7)),(AZ$7*($A58))*(EXP(LN(($D$4)/49.83)*(AZ$8))))</f>
        <v>4749.891544523662</v>
      </c>
      <c r="BA58" s="90">
        <f t="shared" si="41"/>
        <v>5508.927135981839</v>
      </c>
      <c r="BB58" s="74">
        <f t="shared" si="41"/>
        <v>2637.7529311248804</v>
      </c>
      <c r="BC58" s="75">
        <f t="shared" si="41"/>
        <v>3590.2364896544173</v>
      </c>
      <c r="BD58" s="91">
        <f t="shared" si="41"/>
        <v>4561.9950375112</v>
      </c>
      <c r="BE58" s="91">
        <f t="shared" si="38"/>
        <v>5560.848637491116</v>
      </c>
      <c r="BF58" s="90">
        <f t="shared" si="38"/>
        <v>6472.026285629013</v>
      </c>
      <c r="BG58" s="74">
        <f t="shared" si="38"/>
        <v>2906.320064202802</v>
      </c>
      <c r="BH58" s="91">
        <f t="shared" si="38"/>
        <v>3967.541949563928</v>
      </c>
      <c r="BI58" s="91">
        <f t="shared" si="38"/>
        <v>5029.8919644354255</v>
      </c>
      <c r="BJ58" s="91">
        <f t="shared" si="38"/>
        <v>6116.222275015572</v>
      </c>
      <c r="BK58" s="90">
        <f t="shared" si="38"/>
        <v>7126.933707389091</v>
      </c>
      <c r="BL58" s="74">
        <f t="shared" si="34"/>
        <v>3181.242232438202</v>
      </c>
      <c r="BM58" s="91">
        <f t="shared" si="34"/>
        <v>4328.046574049087</v>
      </c>
      <c r="BN58" s="91">
        <f t="shared" si="34"/>
        <v>5497.788891359652</v>
      </c>
      <c r="BO58" s="107">
        <f t="shared" si="34"/>
        <v>6658.166020903028</v>
      </c>
      <c r="BP58" s="105">
        <f t="shared" si="34"/>
        <v>7743.317163163283</v>
      </c>
      <c r="BQ58" s="74">
        <f t="shared" si="34"/>
        <v>3456.1644006736024</v>
      </c>
      <c r="BR58" s="91">
        <f t="shared" si="34"/>
        <v>4678.969269242257</v>
      </c>
      <c r="BS58" s="91">
        <f t="shared" si="34"/>
        <v>5926.694407706858</v>
      </c>
      <c r="BT58" s="104">
        <f t="shared" si="34"/>
        <v>7200.109766790484</v>
      </c>
      <c r="BU58" s="105">
        <f t="shared" si="34"/>
        <v>8359.700618937475</v>
      </c>
      <c r="BV58" s="74">
        <f t="shared" si="34"/>
        <v>4280.930905379802</v>
      </c>
      <c r="BW58" s="75">
        <f t="shared" si="34"/>
        <v>5731.737354821764</v>
      </c>
      <c r="BX58" s="75">
        <f t="shared" si="34"/>
        <v>7252.402367325498</v>
      </c>
      <c r="BY58" s="104">
        <f t="shared" si="34"/>
        <v>8730.845085970803</v>
      </c>
      <c r="BZ58" s="105">
        <f t="shared" si="34"/>
        <v>10170.327020274162</v>
      </c>
      <c r="CA58" s="108">
        <f t="shared" si="34"/>
        <v>5105.697410086003</v>
      </c>
      <c r="CB58" s="91">
        <f t="shared" si="35"/>
        <v>6745.514029824253</v>
      </c>
      <c r="CC58" s="91">
        <f t="shared" si="35"/>
        <v>8559.74156754829</v>
      </c>
      <c r="CD58" s="104">
        <f t="shared" si="35"/>
        <v>10205.387811601428</v>
      </c>
      <c r="CE58" s="105">
        <f t="shared" si="35"/>
        <v>11932.654367949686</v>
      </c>
      <c r="CF58" s="108">
        <f t="shared" si="35"/>
        <v>5655.541746556803</v>
      </c>
      <c r="CG58" s="91">
        <f t="shared" si="35"/>
        <v>7426.259807461986</v>
      </c>
      <c r="CH58" s="91">
        <f t="shared" si="35"/>
        <v>9419.62428209652</v>
      </c>
      <c r="CI58" s="104">
        <f t="shared" si="35"/>
        <v>11136.67795410498</v>
      </c>
      <c r="CJ58" s="105">
        <f t="shared" si="35"/>
        <v>13091.164500760337</v>
      </c>
      <c r="CK58" s="108">
        <f t="shared" si="35"/>
        <v>6205.386083027604</v>
      </c>
      <c r="CL58" s="106">
        <f t="shared" si="35"/>
        <v>8090.714632340164</v>
      </c>
      <c r="CM58" s="106">
        <f t="shared" si="35"/>
        <v>10240.421418710739</v>
      </c>
      <c r="CN58" s="104">
        <f t="shared" si="35"/>
        <v>12058.21572906684</v>
      </c>
      <c r="CO58" s="105">
        <f t="shared" si="35"/>
        <v>14172.44062471694</v>
      </c>
      <c r="CP58" s="108">
        <f t="shared" si="35"/>
        <v>7030.1525877338045</v>
      </c>
      <c r="CQ58" s="107">
        <f t="shared" si="35"/>
        <v>9028.768502756415</v>
      </c>
      <c r="CR58" s="107">
        <f t="shared" si="36"/>
        <v>11452.074334665063</v>
      </c>
      <c r="CS58" s="104">
        <f t="shared" si="36"/>
        <v>13341.832242161052</v>
      </c>
      <c r="CT58" s="105">
        <f t="shared" si="36"/>
        <v>15755.737806224828</v>
      </c>
      <c r="CU58" s="108">
        <f t="shared" si="36"/>
        <v>7854.919092440005</v>
      </c>
      <c r="CV58" s="107">
        <f t="shared" si="36"/>
        <v>9966.822373172667</v>
      </c>
      <c r="CW58" s="107">
        <f t="shared" si="36"/>
        <v>12624.641672685377</v>
      </c>
      <c r="CX58" s="104">
        <f t="shared" si="36"/>
        <v>14547.653815067735</v>
      </c>
      <c r="CY58" s="105">
        <f t="shared" si="36"/>
        <v>17300.417983305695</v>
      </c>
      <c r="CZ58" s="108">
        <f t="shared" si="36"/>
        <v>8384.514160508612</v>
      </c>
      <c r="DA58" s="107">
        <f t="shared" si="36"/>
        <v>10578.592632417409</v>
      </c>
      <c r="DB58" s="107">
        <f t="shared" si="36"/>
        <v>13406.353231365587</v>
      </c>
      <c r="DC58" s="104">
        <f t="shared" si="36"/>
        <v>15362.615767345409</v>
      </c>
      <c r="DD58" s="105">
        <f t="shared" si="36"/>
        <v>18348.666825046716</v>
      </c>
    </row>
    <row r="59" spans="1:108" s="30" customFormat="1" ht="18" customHeight="1">
      <c r="A59" s="41">
        <f t="shared" si="39"/>
        <v>55</v>
      </c>
      <c r="B59" s="42">
        <f t="shared" si="11"/>
        <v>2475</v>
      </c>
      <c r="C59" s="18"/>
      <c r="D59" s="74">
        <f aca="true" t="shared" si="42" ref="D59:R64">IF($A$2=FALSE,IF($B$2=FALSE,IF($C$2=TRUE,($A59*D$7)),($A59*D$7)),(D$7*($A59))*(EXP(LN(($D$4)/49.83)*(D$8))))</f>
        <v>592.7573846381151</v>
      </c>
      <c r="E59" s="75">
        <f t="shared" si="42"/>
        <v>821.8917933760483</v>
      </c>
      <c r="F59" s="76">
        <f t="shared" si="42"/>
        <v>1086.2381455343232</v>
      </c>
      <c r="G59" s="77">
        <f t="shared" si="42"/>
        <v>1281.2991666276125</v>
      </c>
      <c r="H59" s="76">
        <f t="shared" si="42"/>
        <v>1551.812358733916</v>
      </c>
      <c r="I59" s="74">
        <f t="shared" si="42"/>
        <v>825.8664552189797</v>
      </c>
      <c r="J59" s="75">
        <f t="shared" si="42"/>
        <v>1114.7385936124772</v>
      </c>
      <c r="K59" s="75">
        <f t="shared" si="42"/>
        <v>1459.091265007046</v>
      </c>
      <c r="L59" s="75">
        <f t="shared" si="42"/>
        <v>1775.7959854486699</v>
      </c>
      <c r="M59" s="76">
        <f t="shared" si="42"/>
        <v>2087.8577234587956</v>
      </c>
      <c r="N59" s="74">
        <f t="shared" si="42"/>
        <v>969.9829450796515</v>
      </c>
      <c r="O59" s="75">
        <f t="shared" si="42"/>
        <v>1304.910757846551</v>
      </c>
      <c r="P59" s="75">
        <f t="shared" si="42"/>
        <v>1703.9660354754653</v>
      </c>
      <c r="Q59" s="75">
        <f t="shared" si="42"/>
        <v>2087.8577234587956</v>
      </c>
      <c r="R59" s="76">
        <f t="shared" si="42"/>
        <v>2438.5923165952554</v>
      </c>
      <c r="S59" s="74">
        <f t="shared" si="40"/>
        <v>1110.7287425563172</v>
      </c>
      <c r="T59" s="75">
        <f t="shared" si="37"/>
        <v>1505.4761573327178</v>
      </c>
      <c r="U59" s="75">
        <f t="shared" si="37"/>
        <v>1961.8456025511127</v>
      </c>
      <c r="V59" s="75">
        <f t="shared" si="37"/>
        <v>2399.2601824566223</v>
      </c>
      <c r="W59" s="76">
        <f t="shared" si="37"/>
        <v>2798.7130380534654</v>
      </c>
      <c r="X59" s="74">
        <f t="shared" si="37"/>
        <v>1259.0932316342369</v>
      </c>
      <c r="Y59" s="75">
        <f t="shared" si="37"/>
        <v>1707.5269047642141</v>
      </c>
      <c r="Z59" s="75">
        <f t="shared" si="37"/>
        <v>2219.983181834154</v>
      </c>
      <c r="AA59" s="75">
        <f t="shared" si="37"/>
        <v>2713.9172555656874</v>
      </c>
      <c r="AB59" s="76">
        <f t="shared" si="37"/>
        <v>3162.741447198881</v>
      </c>
      <c r="AC59" s="74">
        <f t="shared" si="37"/>
        <v>1403.4478696559966</v>
      </c>
      <c r="AD59" s="75">
        <f t="shared" si="37"/>
        <v>1909.5776521957105</v>
      </c>
      <c r="AE59" s="75">
        <f t="shared" si="37"/>
        <v>2474.14941374361</v>
      </c>
      <c r="AF59" s="75">
        <f t="shared" si="37"/>
        <v>3024.6411152608894</v>
      </c>
      <c r="AG59" s="76">
        <f t="shared" si="37"/>
        <v>3522.8555723749914</v>
      </c>
      <c r="AH59" s="74">
        <f t="shared" si="37"/>
        <v>1547.802507677756</v>
      </c>
      <c r="AI59" s="75">
        <f t="shared" si="37"/>
        <v>2107.666620265805</v>
      </c>
      <c r="AJ59" s="75">
        <f t="shared" si="33"/>
        <v>2724.34429827948</v>
      </c>
      <c r="AK59" s="75">
        <f t="shared" si="33"/>
        <v>3335.3649749560914</v>
      </c>
      <c r="AL59" s="90">
        <f t="shared" si="33"/>
        <v>3879.055413581796</v>
      </c>
      <c r="AM59" s="74">
        <f t="shared" si="33"/>
        <v>1692.1571456995157</v>
      </c>
      <c r="AN59" s="75">
        <f t="shared" si="33"/>
        <v>2309.717367697301</v>
      </c>
      <c r="AO59" s="75">
        <f t="shared" si="33"/>
        <v>2974.539182815351</v>
      </c>
      <c r="AP59" s="75">
        <f t="shared" si="33"/>
        <v>3638.2224078235663</v>
      </c>
      <c r="AQ59" s="90">
        <f t="shared" si="33"/>
        <v>4227.42668684999</v>
      </c>
      <c r="AR59" s="74">
        <f t="shared" si="33"/>
        <v>1836.5117837212754</v>
      </c>
      <c r="AS59" s="75">
        <f t="shared" si="33"/>
        <v>2503.844556405994</v>
      </c>
      <c r="AT59" s="75">
        <f t="shared" si="33"/>
        <v>3220.7627199776366</v>
      </c>
      <c r="AU59" s="91">
        <f t="shared" si="33"/>
        <v>3933.213413863315</v>
      </c>
      <c r="AV59" s="90">
        <f t="shared" si="33"/>
        <v>4579.712244087489</v>
      </c>
      <c r="AW59" s="74">
        <f t="shared" si="33"/>
        <v>2265.5658467303942</v>
      </c>
      <c r="AX59" s="75">
        <f t="shared" si="33"/>
        <v>3086.2261225320713</v>
      </c>
      <c r="AY59" s="75">
        <f t="shared" si="33"/>
        <v>3951.490636717322</v>
      </c>
      <c r="AZ59" s="91">
        <f t="shared" si="41"/>
        <v>4837.852499051877</v>
      </c>
      <c r="BA59" s="90">
        <f t="shared" si="41"/>
        <v>5610.944305166687</v>
      </c>
      <c r="BB59" s="74">
        <f t="shared" si="41"/>
        <v>2686.6002076271934</v>
      </c>
      <c r="BC59" s="75">
        <f t="shared" si="41"/>
        <v>3656.7223505739435</v>
      </c>
      <c r="BD59" s="91">
        <f t="shared" si="41"/>
        <v>4646.476427094741</v>
      </c>
      <c r="BE59" s="91">
        <f t="shared" si="38"/>
        <v>5663.8273159631735</v>
      </c>
      <c r="BF59" s="90">
        <f t="shared" si="38"/>
        <v>6591.878624251773</v>
      </c>
      <c r="BG59" s="74">
        <f t="shared" si="38"/>
        <v>2960.1408061324832</v>
      </c>
      <c r="BH59" s="91">
        <f t="shared" si="38"/>
        <v>4041.0149486299265</v>
      </c>
      <c r="BI59" s="91">
        <f t="shared" si="38"/>
        <v>5123.0381119249705</v>
      </c>
      <c r="BJ59" s="91">
        <f t="shared" si="38"/>
        <v>6229.485650478824</v>
      </c>
      <c r="BK59" s="90">
        <f t="shared" si="38"/>
        <v>7258.91396122963</v>
      </c>
      <c r="BL59" s="74">
        <f t="shared" si="34"/>
        <v>3240.154125631502</v>
      </c>
      <c r="BM59" s="91">
        <f t="shared" si="34"/>
        <v>4408.195584679625</v>
      </c>
      <c r="BN59" s="91">
        <f t="shared" si="34"/>
        <v>5599.5997967552</v>
      </c>
      <c r="BO59" s="107">
        <f t="shared" si="34"/>
        <v>6781.465391660491</v>
      </c>
      <c r="BP59" s="105">
        <f t="shared" si="34"/>
        <v>7886.711925444085</v>
      </c>
      <c r="BQ59" s="74">
        <f t="shared" si="34"/>
        <v>3520.1674451305207</v>
      </c>
      <c r="BR59" s="91">
        <f t="shared" si="34"/>
        <v>4765.616848302298</v>
      </c>
      <c r="BS59" s="91">
        <f t="shared" si="34"/>
        <v>6036.448007849578</v>
      </c>
      <c r="BT59" s="104">
        <f t="shared" si="34"/>
        <v>7333.445132842159</v>
      </c>
      <c r="BU59" s="105">
        <f t="shared" si="34"/>
        <v>8514.509889658539</v>
      </c>
      <c r="BV59" s="74">
        <f t="shared" si="34"/>
        <v>4360.207403627577</v>
      </c>
      <c r="BW59" s="75">
        <f t="shared" si="34"/>
        <v>5837.880639170316</v>
      </c>
      <c r="BX59" s="75">
        <f t="shared" si="34"/>
        <v>7386.7061148685625</v>
      </c>
      <c r="BY59" s="104">
        <f t="shared" si="34"/>
        <v>8892.52740237767</v>
      </c>
      <c r="BZ59" s="105">
        <f t="shared" si="34"/>
        <v>10358.666409538499</v>
      </c>
      <c r="CA59" s="108">
        <f t="shared" si="34"/>
        <v>5200.247362124633</v>
      </c>
      <c r="CB59" s="91">
        <f t="shared" si="35"/>
        <v>6870.43095630248</v>
      </c>
      <c r="CC59" s="91">
        <f t="shared" si="35"/>
        <v>8718.255300280665</v>
      </c>
      <c r="CD59" s="104">
        <f t="shared" si="35"/>
        <v>10394.376474779232</v>
      </c>
      <c r="CE59" s="105">
        <f t="shared" si="35"/>
        <v>12153.629448837644</v>
      </c>
      <c r="CF59" s="108">
        <f t="shared" si="35"/>
        <v>5760.274001122671</v>
      </c>
      <c r="CG59" s="91">
        <f t="shared" si="35"/>
        <v>7563.783137229801</v>
      </c>
      <c r="CH59" s="91">
        <f t="shared" si="35"/>
        <v>9594.06176880201</v>
      </c>
      <c r="CI59" s="104">
        <f t="shared" si="35"/>
        <v>11342.91273103285</v>
      </c>
      <c r="CJ59" s="105">
        <f t="shared" si="35"/>
        <v>13333.593472996638</v>
      </c>
      <c r="CK59" s="108">
        <f t="shared" si="35"/>
        <v>6320.300640120708</v>
      </c>
      <c r="CL59" s="106">
        <f t="shared" si="35"/>
        <v>8240.542681087205</v>
      </c>
      <c r="CM59" s="106">
        <f t="shared" si="35"/>
        <v>10430.058852390568</v>
      </c>
      <c r="CN59" s="104">
        <f t="shared" si="35"/>
        <v>12281.516020345856</v>
      </c>
      <c r="CO59" s="105">
        <f t="shared" si="35"/>
        <v>14434.893228878367</v>
      </c>
      <c r="CP59" s="108">
        <f t="shared" si="35"/>
        <v>7160.340598617764</v>
      </c>
      <c r="CQ59" s="107">
        <f t="shared" si="35"/>
        <v>9195.967919474126</v>
      </c>
      <c r="CR59" s="107">
        <f t="shared" si="36"/>
        <v>11664.149785307009</v>
      </c>
      <c r="CS59" s="104">
        <f t="shared" si="36"/>
        <v>13588.90320960848</v>
      </c>
      <c r="CT59" s="105">
        <f t="shared" si="36"/>
        <v>16047.510728562325</v>
      </c>
      <c r="CU59" s="108">
        <f t="shared" si="36"/>
        <v>8000.3805571148205</v>
      </c>
      <c r="CV59" s="107">
        <f t="shared" si="36"/>
        <v>10151.393157861048</v>
      </c>
      <c r="CW59" s="107">
        <f t="shared" si="36"/>
        <v>12858.431333290662</v>
      </c>
      <c r="CX59" s="104">
        <f t="shared" si="36"/>
        <v>14817.054811643064</v>
      </c>
      <c r="CY59" s="105">
        <f t="shared" si="36"/>
        <v>17620.796094107653</v>
      </c>
      <c r="CZ59" s="108">
        <f t="shared" si="36"/>
        <v>8539.782941258773</v>
      </c>
      <c r="DA59" s="107">
        <f t="shared" si="36"/>
        <v>10774.492495980694</v>
      </c>
      <c r="DB59" s="107">
        <f t="shared" si="36"/>
        <v>13654.61903194643</v>
      </c>
      <c r="DC59" s="104">
        <f t="shared" si="36"/>
        <v>15647.108651925879</v>
      </c>
      <c r="DD59" s="105">
        <f t="shared" si="36"/>
        <v>18688.45695143647</v>
      </c>
    </row>
    <row r="60" spans="1:108" s="30" customFormat="1" ht="18" customHeight="1">
      <c r="A60" s="41">
        <f t="shared" si="39"/>
        <v>56</v>
      </c>
      <c r="B60" s="42">
        <f t="shared" si="11"/>
        <v>2520</v>
      </c>
      <c r="C60" s="18"/>
      <c r="D60" s="74">
        <f t="shared" si="42"/>
        <v>603.5347916315354</v>
      </c>
      <c r="E60" s="75">
        <f t="shared" si="42"/>
        <v>836.83528052834</v>
      </c>
      <c r="F60" s="76">
        <f t="shared" si="42"/>
        <v>1105.9879299985835</v>
      </c>
      <c r="G60" s="77">
        <f t="shared" si="42"/>
        <v>1304.595515111751</v>
      </c>
      <c r="H60" s="76">
        <f t="shared" si="42"/>
        <v>1580.0271288927147</v>
      </c>
      <c r="I60" s="74">
        <f t="shared" si="42"/>
        <v>840.8822089502339</v>
      </c>
      <c r="J60" s="75">
        <f t="shared" si="42"/>
        <v>1135.006568041795</v>
      </c>
      <c r="K60" s="75">
        <f t="shared" si="42"/>
        <v>1485.6201970980833</v>
      </c>
      <c r="L60" s="75">
        <f t="shared" si="42"/>
        <v>1808.0831851841003</v>
      </c>
      <c r="M60" s="76">
        <f t="shared" si="42"/>
        <v>2125.818772976228</v>
      </c>
      <c r="N60" s="74">
        <f t="shared" si="42"/>
        <v>987.6189986265541</v>
      </c>
      <c r="O60" s="75">
        <f t="shared" si="42"/>
        <v>1328.6364079892155</v>
      </c>
      <c r="P60" s="75">
        <f t="shared" si="42"/>
        <v>1734.947236120474</v>
      </c>
      <c r="Q60" s="75">
        <f t="shared" si="42"/>
        <v>2125.818772976228</v>
      </c>
      <c r="R60" s="76">
        <f t="shared" si="42"/>
        <v>2482.930358715169</v>
      </c>
      <c r="S60" s="74">
        <f t="shared" si="40"/>
        <v>1130.9238106027958</v>
      </c>
      <c r="T60" s="75">
        <f t="shared" si="37"/>
        <v>1532.8484511024035</v>
      </c>
      <c r="U60" s="75">
        <f t="shared" si="37"/>
        <v>1997.5155225974968</v>
      </c>
      <c r="V60" s="75">
        <f t="shared" si="37"/>
        <v>2442.8830948649243</v>
      </c>
      <c r="W60" s="76">
        <f t="shared" si="37"/>
        <v>2849.5987296544376</v>
      </c>
      <c r="X60" s="74">
        <f t="shared" si="37"/>
        <v>1281.9858358457684</v>
      </c>
      <c r="Y60" s="75">
        <f t="shared" si="37"/>
        <v>1738.5728484871997</v>
      </c>
      <c r="Z60" s="75">
        <f t="shared" si="37"/>
        <v>2260.3465124129566</v>
      </c>
      <c r="AA60" s="75">
        <f t="shared" si="37"/>
        <v>2763.261205666882</v>
      </c>
      <c r="AB60" s="76">
        <f t="shared" si="37"/>
        <v>3220.245837147952</v>
      </c>
      <c r="AC60" s="74">
        <f t="shared" si="37"/>
        <v>1428.9651036497419</v>
      </c>
      <c r="AD60" s="75">
        <f t="shared" si="37"/>
        <v>1944.2972458719962</v>
      </c>
      <c r="AE60" s="75">
        <f t="shared" si="37"/>
        <v>2519.133948538948</v>
      </c>
      <c r="AF60" s="75">
        <f t="shared" si="37"/>
        <v>3079.634590083815</v>
      </c>
      <c r="AG60" s="76">
        <f t="shared" si="37"/>
        <v>3586.9074918727183</v>
      </c>
      <c r="AH60" s="74">
        <f t="shared" si="37"/>
        <v>1575.9443714537151</v>
      </c>
      <c r="AI60" s="75">
        <f t="shared" si="37"/>
        <v>2145.9878315433652</v>
      </c>
      <c r="AJ60" s="75">
        <f t="shared" si="33"/>
        <v>2773.8778309754707</v>
      </c>
      <c r="AK60" s="75">
        <f t="shared" si="33"/>
        <v>3396.0079745007474</v>
      </c>
      <c r="AL60" s="90">
        <f t="shared" si="33"/>
        <v>3949.5836938287375</v>
      </c>
      <c r="AM60" s="74">
        <f t="shared" si="33"/>
        <v>1722.923639257689</v>
      </c>
      <c r="AN60" s="75">
        <f t="shared" si="33"/>
        <v>2351.712228928161</v>
      </c>
      <c r="AO60" s="75">
        <f t="shared" si="33"/>
        <v>3028.6217134119943</v>
      </c>
      <c r="AP60" s="75">
        <f t="shared" si="33"/>
        <v>3704.3719061476313</v>
      </c>
      <c r="AQ60" s="90">
        <f t="shared" si="33"/>
        <v>4304.2889902472625</v>
      </c>
      <c r="AR60" s="74">
        <f t="shared" si="33"/>
        <v>1869.902907061662</v>
      </c>
      <c r="AS60" s="75">
        <f t="shared" si="33"/>
        <v>2549.369002886103</v>
      </c>
      <c r="AT60" s="75">
        <f t="shared" si="33"/>
        <v>3279.3220421590477</v>
      </c>
      <c r="AU60" s="91">
        <f t="shared" si="33"/>
        <v>4004.7263850244663</v>
      </c>
      <c r="AV60" s="90">
        <f t="shared" si="33"/>
        <v>4662.979739434534</v>
      </c>
      <c r="AW60" s="74">
        <f t="shared" si="33"/>
        <v>2306.7579530345834</v>
      </c>
      <c r="AX60" s="75">
        <f t="shared" si="33"/>
        <v>3142.339324759928</v>
      </c>
      <c r="AY60" s="75">
        <f t="shared" si="33"/>
        <v>4023.3359210212734</v>
      </c>
      <c r="AZ60" s="91">
        <f t="shared" si="41"/>
        <v>4925.813453580094</v>
      </c>
      <c r="BA60" s="90">
        <f t="shared" si="41"/>
        <v>5712.961474351536</v>
      </c>
      <c r="BB60" s="74">
        <f t="shared" si="41"/>
        <v>2735.447484129506</v>
      </c>
      <c r="BC60" s="75">
        <f t="shared" si="41"/>
        <v>3723.2082114934697</v>
      </c>
      <c r="BD60" s="91">
        <f t="shared" si="41"/>
        <v>4730.957816678281</v>
      </c>
      <c r="BE60" s="91">
        <f t="shared" si="38"/>
        <v>5766.805994435232</v>
      </c>
      <c r="BF60" s="90">
        <f t="shared" si="38"/>
        <v>6711.7309628745315</v>
      </c>
      <c r="BG60" s="74">
        <f t="shared" si="38"/>
        <v>3013.961548062165</v>
      </c>
      <c r="BH60" s="91">
        <f t="shared" si="38"/>
        <v>4114.487947695925</v>
      </c>
      <c r="BI60" s="91">
        <f t="shared" si="38"/>
        <v>5216.1842594145155</v>
      </c>
      <c r="BJ60" s="91">
        <f t="shared" si="38"/>
        <v>6342.749025942075</v>
      </c>
      <c r="BK60" s="90">
        <f t="shared" si="38"/>
        <v>7390.894215070169</v>
      </c>
      <c r="BL60" s="74">
        <f t="shared" si="34"/>
        <v>3299.066018824802</v>
      </c>
      <c r="BM60" s="91">
        <f t="shared" si="34"/>
        <v>4488.344595310165</v>
      </c>
      <c r="BN60" s="91">
        <f t="shared" si="34"/>
        <v>5701.41070215075</v>
      </c>
      <c r="BO60" s="107">
        <f t="shared" si="34"/>
        <v>6904.764762417955</v>
      </c>
      <c r="BP60" s="105">
        <f t="shared" si="34"/>
        <v>8030.106687724886</v>
      </c>
      <c r="BQ60" s="74">
        <f t="shared" si="34"/>
        <v>3584.1704895874395</v>
      </c>
      <c r="BR60" s="91">
        <f t="shared" si="34"/>
        <v>4852.26442736234</v>
      </c>
      <c r="BS60" s="91">
        <f t="shared" si="34"/>
        <v>6146.201607992298</v>
      </c>
      <c r="BT60" s="104">
        <f t="shared" si="34"/>
        <v>7466.780498893835</v>
      </c>
      <c r="BU60" s="105">
        <f t="shared" si="34"/>
        <v>8669.319160379604</v>
      </c>
      <c r="BV60" s="74">
        <f t="shared" si="34"/>
        <v>4439.483901875351</v>
      </c>
      <c r="BW60" s="75">
        <f t="shared" si="34"/>
        <v>5944.0239235188665</v>
      </c>
      <c r="BX60" s="75">
        <f t="shared" si="34"/>
        <v>7521.009862411627</v>
      </c>
      <c r="BY60" s="104">
        <f t="shared" si="34"/>
        <v>9054.209718784536</v>
      </c>
      <c r="BZ60" s="105">
        <f t="shared" si="34"/>
        <v>10547.005798802835</v>
      </c>
      <c r="CA60" s="108">
        <f t="shared" si="34"/>
        <v>5294.797314163263</v>
      </c>
      <c r="CB60" s="91">
        <f t="shared" si="35"/>
        <v>6995.347882780707</v>
      </c>
      <c r="CC60" s="91">
        <f t="shared" si="35"/>
        <v>8876.76903301304</v>
      </c>
      <c r="CD60" s="104">
        <f t="shared" si="35"/>
        <v>10583.365137957035</v>
      </c>
      <c r="CE60" s="105">
        <f t="shared" si="35"/>
        <v>12374.6045297256</v>
      </c>
      <c r="CF60" s="108">
        <f t="shared" si="35"/>
        <v>5865.006255688537</v>
      </c>
      <c r="CG60" s="91">
        <f t="shared" si="35"/>
        <v>7701.306466997616</v>
      </c>
      <c r="CH60" s="91">
        <f t="shared" si="35"/>
        <v>9768.499255507502</v>
      </c>
      <c r="CI60" s="104">
        <f t="shared" si="35"/>
        <v>11549.147507960719</v>
      </c>
      <c r="CJ60" s="105">
        <f t="shared" si="35"/>
        <v>13576.02244523294</v>
      </c>
      <c r="CK60" s="108">
        <f t="shared" si="35"/>
        <v>6435.215197213812</v>
      </c>
      <c r="CL60" s="106">
        <f t="shared" si="35"/>
        <v>8390.370729834245</v>
      </c>
      <c r="CM60" s="106">
        <f t="shared" si="35"/>
        <v>10619.696286070397</v>
      </c>
      <c r="CN60" s="104">
        <f t="shared" si="35"/>
        <v>12504.81631162487</v>
      </c>
      <c r="CO60" s="105">
        <f t="shared" si="35"/>
        <v>14697.345833039792</v>
      </c>
      <c r="CP60" s="108">
        <f t="shared" si="35"/>
        <v>7290.528609501724</v>
      </c>
      <c r="CQ60" s="107">
        <f t="shared" si="35"/>
        <v>9363.167336191838</v>
      </c>
      <c r="CR60" s="107">
        <f t="shared" si="36"/>
        <v>11876.225235948954</v>
      </c>
      <c r="CS60" s="104">
        <f t="shared" si="36"/>
        <v>13835.974177055905</v>
      </c>
      <c r="CT60" s="105">
        <f t="shared" si="36"/>
        <v>16339.283650899823</v>
      </c>
      <c r="CU60" s="108">
        <f t="shared" si="36"/>
        <v>8145.842021789635</v>
      </c>
      <c r="CV60" s="107">
        <f t="shared" si="36"/>
        <v>10335.963942549432</v>
      </c>
      <c r="CW60" s="107">
        <f t="shared" si="36"/>
        <v>13092.220993895946</v>
      </c>
      <c r="CX60" s="104">
        <f t="shared" si="36"/>
        <v>15086.455808218392</v>
      </c>
      <c r="CY60" s="105">
        <f t="shared" si="36"/>
        <v>17941.17420490961</v>
      </c>
      <c r="CZ60" s="108">
        <f t="shared" si="36"/>
        <v>8695.051722008931</v>
      </c>
      <c r="DA60" s="107">
        <f t="shared" si="36"/>
        <v>10970.39235954398</v>
      </c>
      <c r="DB60" s="107">
        <f t="shared" si="36"/>
        <v>13902.884832527274</v>
      </c>
      <c r="DC60" s="104">
        <f t="shared" si="36"/>
        <v>15931.60153650635</v>
      </c>
      <c r="DD60" s="105">
        <f t="shared" si="36"/>
        <v>19028.247077826225</v>
      </c>
    </row>
    <row r="61" spans="1:108" s="30" customFormat="1" ht="18" customHeight="1">
      <c r="A61" s="41">
        <f t="shared" si="39"/>
        <v>57</v>
      </c>
      <c r="B61" s="42">
        <f t="shared" si="11"/>
        <v>2565</v>
      </c>
      <c r="C61" s="18"/>
      <c r="D61" s="74">
        <f t="shared" si="42"/>
        <v>614.3121986249557</v>
      </c>
      <c r="E61" s="75">
        <f t="shared" si="42"/>
        <v>851.778767680632</v>
      </c>
      <c r="F61" s="76">
        <f t="shared" si="42"/>
        <v>1125.7377144628438</v>
      </c>
      <c r="G61" s="77">
        <f t="shared" si="42"/>
        <v>1327.8918635958896</v>
      </c>
      <c r="H61" s="76">
        <f t="shared" si="42"/>
        <v>1608.2418990515132</v>
      </c>
      <c r="I61" s="74">
        <f t="shared" si="42"/>
        <v>855.8979626814881</v>
      </c>
      <c r="J61" s="75">
        <f t="shared" si="42"/>
        <v>1155.274542471113</v>
      </c>
      <c r="K61" s="75">
        <f t="shared" si="42"/>
        <v>1512.1491291891207</v>
      </c>
      <c r="L61" s="75">
        <f t="shared" si="42"/>
        <v>1840.3703849195306</v>
      </c>
      <c r="M61" s="76">
        <f t="shared" si="42"/>
        <v>2163.779822493661</v>
      </c>
      <c r="N61" s="74">
        <f t="shared" si="42"/>
        <v>1005.2550521734569</v>
      </c>
      <c r="O61" s="75">
        <f t="shared" si="42"/>
        <v>1352.3620581318798</v>
      </c>
      <c r="P61" s="75">
        <f t="shared" si="42"/>
        <v>1765.9284367654823</v>
      </c>
      <c r="Q61" s="75">
        <f t="shared" si="42"/>
        <v>2163.779822493661</v>
      </c>
      <c r="R61" s="76">
        <f t="shared" si="42"/>
        <v>2527.268400835083</v>
      </c>
      <c r="S61" s="74">
        <f t="shared" si="40"/>
        <v>1151.1188786492742</v>
      </c>
      <c r="T61" s="75">
        <f t="shared" si="37"/>
        <v>1560.2207448720894</v>
      </c>
      <c r="U61" s="75">
        <f t="shared" si="37"/>
        <v>2033.1854426438804</v>
      </c>
      <c r="V61" s="75">
        <f t="shared" si="37"/>
        <v>2486.5060072732267</v>
      </c>
      <c r="W61" s="76">
        <f t="shared" si="37"/>
        <v>2900.4844212554094</v>
      </c>
      <c r="X61" s="74">
        <f t="shared" si="37"/>
        <v>1304.8784400573</v>
      </c>
      <c r="Y61" s="75">
        <f t="shared" si="37"/>
        <v>1769.6187922101858</v>
      </c>
      <c r="Z61" s="75">
        <f t="shared" si="37"/>
        <v>2300.709842991759</v>
      </c>
      <c r="AA61" s="75">
        <f t="shared" si="37"/>
        <v>2812.605155768076</v>
      </c>
      <c r="AB61" s="76">
        <f t="shared" si="37"/>
        <v>3277.7502270970217</v>
      </c>
      <c r="AC61" s="74">
        <f t="shared" si="37"/>
        <v>1454.4823376434872</v>
      </c>
      <c r="AD61" s="75">
        <f t="shared" si="37"/>
        <v>1979.0168395482817</v>
      </c>
      <c r="AE61" s="75">
        <f t="shared" si="37"/>
        <v>2564.1184833342863</v>
      </c>
      <c r="AF61" s="75">
        <f t="shared" si="37"/>
        <v>3134.62806490674</v>
      </c>
      <c r="AG61" s="76">
        <f t="shared" si="37"/>
        <v>3650.9594113704457</v>
      </c>
      <c r="AH61" s="74">
        <f t="shared" si="37"/>
        <v>1604.0862352296747</v>
      </c>
      <c r="AI61" s="75">
        <f t="shared" si="37"/>
        <v>2184.3090428209252</v>
      </c>
      <c r="AJ61" s="75">
        <f t="shared" si="33"/>
        <v>2823.4113636714615</v>
      </c>
      <c r="AK61" s="75">
        <f t="shared" si="33"/>
        <v>3456.6509740454035</v>
      </c>
      <c r="AL61" s="90">
        <f t="shared" si="33"/>
        <v>4020.1119740756794</v>
      </c>
      <c r="AM61" s="74">
        <f t="shared" si="33"/>
        <v>1753.6901328158617</v>
      </c>
      <c r="AN61" s="75">
        <f t="shared" si="33"/>
        <v>2393.7070901590214</v>
      </c>
      <c r="AO61" s="75">
        <f t="shared" si="33"/>
        <v>3082.7042440086366</v>
      </c>
      <c r="AP61" s="91">
        <f t="shared" si="33"/>
        <v>3770.5214044716963</v>
      </c>
      <c r="AQ61" s="90">
        <f t="shared" si="33"/>
        <v>4381.151293644535</v>
      </c>
      <c r="AR61" s="74">
        <f t="shared" si="33"/>
        <v>1903.294030402049</v>
      </c>
      <c r="AS61" s="75">
        <f t="shared" si="33"/>
        <v>2594.893449366212</v>
      </c>
      <c r="AT61" s="75">
        <f t="shared" si="33"/>
        <v>3337.8813643404596</v>
      </c>
      <c r="AU61" s="91">
        <f t="shared" si="33"/>
        <v>4076.2393561856175</v>
      </c>
      <c r="AV61" s="90">
        <f t="shared" si="33"/>
        <v>4746.247234781579</v>
      </c>
      <c r="AW61" s="74">
        <f t="shared" si="33"/>
        <v>2347.9500593387725</v>
      </c>
      <c r="AX61" s="75">
        <f t="shared" si="33"/>
        <v>3198.452526987783</v>
      </c>
      <c r="AY61" s="75">
        <f t="shared" si="33"/>
        <v>4095.1812053252247</v>
      </c>
      <c r="AZ61" s="91">
        <f t="shared" si="41"/>
        <v>5013.774408108309</v>
      </c>
      <c r="BA61" s="90">
        <f t="shared" si="41"/>
        <v>5814.978643536385</v>
      </c>
      <c r="BB61" s="74">
        <f t="shared" si="41"/>
        <v>2784.2947606318185</v>
      </c>
      <c r="BC61" s="75">
        <f t="shared" si="41"/>
        <v>3789.6940724129954</v>
      </c>
      <c r="BD61" s="91">
        <f t="shared" si="41"/>
        <v>4815.439206261823</v>
      </c>
      <c r="BE61" s="91">
        <f t="shared" si="38"/>
        <v>5869.784672907289</v>
      </c>
      <c r="BF61" s="90">
        <f t="shared" si="38"/>
        <v>6831.583301497291</v>
      </c>
      <c r="BG61" s="74">
        <f t="shared" si="38"/>
        <v>3067.7822899918465</v>
      </c>
      <c r="BH61" s="91">
        <f t="shared" si="38"/>
        <v>4187.960946761924</v>
      </c>
      <c r="BI61" s="91">
        <f t="shared" si="38"/>
        <v>5309.3304069040605</v>
      </c>
      <c r="BJ61" s="91">
        <f t="shared" si="38"/>
        <v>6456.012401405326</v>
      </c>
      <c r="BK61" s="90">
        <f t="shared" si="38"/>
        <v>7522.874468910708</v>
      </c>
      <c r="BL61" s="74">
        <f t="shared" si="34"/>
        <v>3357.9779120181024</v>
      </c>
      <c r="BM61" s="91">
        <f t="shared" si="34"/>
        <v>4568.493605940703</v>
      </c>
      <c r="BN61" s="91">
        <f t="shared" si="34"/>
        <v>5803.221607546298</v>
      </c>
      <c r="BO61" s="107">
        <f t="shared" si="34"/>
        <v>7028.064133175419</v>
      </c>
      <c r="BP61" s="105">
        <f t="shared" si="34"/>
        <v>8173.501450005688</v>
      </c>
      <c r="BQ61" s="74">
        <f t="shared" si="34"/>
        <v>3648.173534044358</v>
      </c>
      <c r="BR61" s="91">
        <f t="shared" si="34"/>
        <v>4938.912006422382</v>
      </c>
      <c r="BS61" s="91">
        <f t="shared" si="34"/>
        <v>6255.955208135017</v>
      </c>
      <c r="BT61" s="104">
        <f t="shared" si="34"/>
        <v>7600.115864945511</v>
      </c>
      <c r="BU61" s="105">
        <f t="shared" si="34"/>
        <v>8824.128431100668</v>
      </c>
      <c r="BV61" s="108">
        <f t="shared" si="34"/>
        <v>4518.760400123125</v>
      </c>
      <c r="BW61" s="91">
        <f t="shared" si="34"/>
        <v>6050.167207867417</v>
      </c>
      <c r="BX61" s="91">
        <f t="shared" si="34"/>
        <v>7655.313609954692</v>
      </c>
      <c r="BY61" s="104">
        <f t="shared" si="34"/>
        <v>9215.892035191402</v>
      </c>
      <c r="BZ61" s="105">
        <f t="shared" si="34"/>
        <v>10735.345188067171</v>
      </c>
      <c r="CA61" s="108">
        <f t="shared" si="34"/>
        <v>5389.347266201892</v>
      </c>
      <c r="CB61" s="91">
        <f t="shared" si="35"/>
        <v>7120.264809258933</v>
      </c>
      <c r="CC61" s="91">
        <f t="shared" si="35"/>
        <v>9035.282765745416</v>
      </c>
      <c r="CD61" s="104">
        <f t="shared" si="35"/>
        <v>10772.35380113484</v>
      </c>
      <c r="CE61" s="105">
        <f t="shared" si="35"/>
        <v>12595.579610613559</v>
      </c>
      <c r="CF61" s="108">
        <f t="shared" si="35"/>
        <v>5969.738510254404</v>
      </c>
      <c r="CG61" s="91">
        <f t="shared" si="35"/>
        <v>7838.82979676543</v>
      </c>
      <c r="CH61" s="91">
        <f t="shared" si="35"/>
        <v>9942.936742212993</v>
      </c>
      <c r="CI61" s="104">
        <f t="shared" si="35"/>
        <v>11755.38228488859</v>
      </c>
      <c r="CJ61" s="105">
        <f t="shared" si="35"/>
        <v>13818.451417469243</v>
      </c>
      <c r="CK61" s="108">
        <f t="shared" si="35"/>
        <v>6550.129754306916</v>
      </c>
      <c r="CL61" s="106">
        <f t="shared" si="35"/>
        <v>8540.198778581285</v>
      </c>
      <c r="CM61" s="106">
        <f t="shared" si="35"/>
        <v>10809.333719750224</v>
      </c>
      <c r="CN61" s="104">
        <f t="shared" si="35"/>
        <v>12728.116602903887</v>
      </c>
      <c r="CO61" s="105">
        <f t="shared" si="35"/>
        <v>14959.798437201216</v>
      </c>
      <c r="CP61" s="108">
        <f t="shared" si="35"/>
        <v>7420.716620385682</v>
      </c>
      <c r="CQ61" s="107">
        <f t="shared" si="35"/>
        <v>9530.36675290955</v>
      </c>
      <c r="CR61" s="107">
        <f t="shared" si="36"/>
        <v>12088.300686590901</v>
      </c>
      <c r="CS61" s="104">
        <f t="shared" si="36"/>
        <v>14083.045144503332</v>
      </c>
      <c r="CT61" s="105">
        <f t="shared" si="36"/>
        <v>16631.056573237318</v>
      </c>
      <c r="CU61" s="108">
        <f t="shared" si="36"/>
        <v>8291.30348646445</v>
      </c>
      <c r="CV61" s="107">
        <f t="shared" si="36"/>
        <v>10520.534727237815</v>
      </c>
      <c r="CW61" s="107">
        <f t="shared" si="36"/>
        <v>13326.010654501231</v>
      </c>
      <c r="CX61" s="104">
        <f t="shared" si="36"/>
        <v>15355.85680479372</v>
      </c>
      <c r="CY61" s="105">
        <f t="shared" si="36"/>
        <v>18261.552315711568</v>
      </c>
      <c r="CZ61" s="108">
        <f t="shared" si="36"/>
        <v>8850.32050275909</v>
      </c>
      <c r="DA61" s="107">
        <f t="shared" si="36"/>
        <v>11166.292223107264</v>
      </c>
      <c r="DB61" s="107">
        <f t="shared" si="36"/>
        <v>14151.150633108118</v>
      </c>
      <c r="DC61" s="104">
        <f t="shared" si="36"/>
        <v>16216.09442108682</v>
      </c>
      <c r="DD61" s="105">
        <f t="shared" si="36"/>
        <v>19368.03720421598</v>
      </c>
    </row>
    <row r="62" spans="1:108" s="30" customFormat="1" ht="18" customHeight="1">
      <c r="A62" s="41">
        <f t="shared" si="39"/>
        <v>58</v>
      </c>
      <c r="B62" s="42">
        <f t="shared" si="11"/>
        <v>2610</v>
      </c>
      <c r="C62" s="18"/>
      <c r="D62" s="74">
        <f t="shared" si="42"/>
        <v>625.0896056183759</v>
      </c>
      <c r="E62" s="75">
        <f t="shared" si="42"/>
        <v>866.7222548329238</v>
      </c>
      <c r="F62" s="76">
        <f t="shared" si="42"/>
        <v>1145.4874989271043</v>
      </c>
      <c r="G62" s="77">
        <f t="shared" si="42"/>
        <v>1351.1882120800278</v>
      </c>
      <c r="H62" s="76">
        <f t="shared" si="42"/>
        <v>1636.4566692103117</v>
      </c>
      <c r="I62" s="74">
        <f t="shared" si="42"/>
        <v>870.9137164127424</v>
      </c>
      <c r="J62" s="75">
        <f t="shared" si="42"/>
        <v>1175.5425169004307</v>
      </c>
      <c r="K62" s="75">
        <f t="shared" si="42"/>
        <v>1538.6780612801576</v>
      </c>
      <c r="L62" s="75">
        <f t="shared" si="42"/>
        <v>1872.657584654961</v>
      </c>
      <c r="M62" s="76">
        <f t="shared" si="42"/>
        <v>2201.7408720110934</v>
      </c>
      <c r="N62" s="74">
        <f t="shared" si="42"/>
        <v>1022.8911057203595</v>
      </c>
      <c r="O62" s="75">
        <f t="shared" si="42"/>
        <v>1376.0877082745444</v>
      </c>
      <c r="P62" s="75">
        <f t="shared" si="42"/>
        <v>1796.9096374104909</v>
      </c>
      <c r="Q62" s="75">
        <f t="shared" si="42"/>
        <v>2201.7408720110934</v>
      </c>
      <c r="R62" s="76">
        <f t="shared" si="42"/>
        <v>2571.6064429549965</v>
      </c>
      <c r="S62" s="74">
        <f t="shared" si="40"/>
        <v>1171.3139466957525</v>
      </c>
      <c r="T62" s="75">
        <f t="shared" si="37"/>
        <v>1587.5930386417751</v>
      </c>
      <c r="U62" s="75">
        <f t="shared" si="37"/>
        <v>2068.8553626902644</v>
      </c>
      <c r="V62" s="75">
        <f t="shared" si="37"/>
        <v>2530.1289196815287</v>
      </c>
      <c r="W62" s="76">
        <f t="shared" si="37"/>
        <v>2951.3701128563816</v>
      </c>
      <c r="X62" s="74">
        <f t="shared" si="37"/>
        <v>1327.7710442688315</v>
      </c>
      <c r="Y62" s="75">
        <f t="shared" si="37"/>
        <v>1800.6647359331714</v>
      </c>
      <c r="Z62" s="75">
        <f t="shared" si="37"/>
        <v>2341.073173570562</v>
      </c>
      <c r="AA62" s="75">
        <f t="shared" si="37"/>
        <v>2861.94910586927</v>
      </c>
      <c r="AB62" s="76">
        <f t="shared" si="37"/>
        <v>3335.254617046093</v>
      </c>
      <c r="AC62" s="74">
        <f t="shared" si="37"/>
        <v>1479.9995716372325</v>
      </c>
      <c r="AD62" s="75">
        <f t="shared" si="37"/>
        <v>2013.7364332245677</v>
      </c>
      <c r="AE62" s="75">
        <f t="shared" si="37"/>
        <v>2609.1030181296246</v>
      </c>
      <c r="AF62" s="75">
        <f t="shared" si="37"/>
        <v>3189.6215397296655</v>
      </c>
      <c r="AG62" s="90">
        <f t="shared" si="37"/>
        <v>3715.0113308681725</v>
      </c>
      <c r="AH62" s="74">
        <f t="shared" si="37"/>
        <v>1632.2280990056338</v>
      </c>
      <c r="AI62" s="75">
        <f t="shared" si="37"/>
        <v>2222.6302540984852</v>
      </c>
      <c r="AJ62" s="75">
        <f t="shared" si="33"/>
        <v>2872.9448963674517</v>
      </c>
      <c r="AK62" s="75">
        <f t="shared" si="33"/>
        <v>3517.2939735900595</v>
      </c>
      <c r="AL62" s="90">
        <f t="shared" si="33"/>
        <v>4090.640254322621</v>
      </c>
      <c r="AM62" s="74">
        <f t="shared" si="33"/>
        <v>1784.456626374035</v>
      </c>
      <c r="AN62" s="75">
        <f t="shared" si="33"/>
        <v>2435.701951389881</v>
      </c>
      <c r="AO62" s="75">
        <f t="shared" si="33"/>
        <v>3136.78677460528</v>
      </c>
      <c r="AP62" s="91">
        <f t="shared" si="33"/>
        <v>3836.670902795761</v>
      </c>
      <c r="AQ62" s="90">
        <f t="shared" si="33"/>
        <v>4458.013597041807</v>
      </c>
      <c r="AR62" s="74">
        <f t="shared" si="33"/>
        <v>1936.6851537424357</v>
      </c>
      <c r="AS62" s="75">
        <f t="shared" si="33"/>
        <v>2640.417895846321</v>
      </c>
      <c r="AT62" s="75">
        <f t="shared" si="33"/>
        <v>3396.4406865218707</v>
      </c>
      <c r="AU62" s="91">
        <f t="shared" si="33"/>
        <v>4147.752327346769</v>
      </c>
      <c r="AV62" s="90">
        <f t="shared" si="33"/>
        <v>4829.514730128624</v>
      </c>
      <c r="AW62" s="74">
        <f t="shared" si="33"/>
        <v>2389.142165642961</v>
      </c>
      <c r="AX62" s="75">
        <f t="shared" si="33"/>
        <v>3254.5657292156393</v>
      </c>
      <c r="AY62" s="75">
        <f t="shared" si="33"/>
        <v>4167.0264896291765</v>
      </c>
      <c r="AZ62" s="91">
        <f t="shared" si="41"/>
        <v>5101.735362636526</v>
      </c>
      <c r="BA62" s="90">
        <f t="shared" si="41"/>
        <v>5916.995812721234</v>
      </c>
      <c r="BB62" s="74">
        <f t="shared" si="41"/>
        <v>2833.142037134131</v>
      </c>
      <c r="BC62" s="75">
        <f t="shared" si="41"/>
        <v>3856.179933332522</v>
      </c>
      <c r="BD62" s="91">
        <f t="shared" si="41"/>
        <v>4899.920595845363</v>
      </c>
      <c r="BE62" s="91">
        <f t="shared" si="38"/>
        <v>5972.763351379347</v>
      </c>
      <c r="BF62" s="90">
        <f t="shared" si="38"/>
        <v>6951.43564012005</v>
      </c>
      <c r="BG62" s="74">
        <f t="shared" si="38"/>
        <v>3121.603031921528</v>
      </c>
      <c r="BH62" s="91">
        <f t="shared" si="38"/>
        <v>4261.433945827923</v>
      </c>
      <c r="BI62" s="91">
        <f t="shared" si="38"/>
        <v>5402.4765543936055</v>
      </c>
      <c r="BJ62" s="91">
        <f t="shared" si="38"/>
        <v>6569.275776868578</v>
      </c>
      <c r="BK62" s="90">
        <f t="shared" si="38"/>
        <v>7654.854722751246</v>
      </c>
      <c r="BL62" s="74">
        <f t="shared" si="34"/>
        <v>3416.8898052114023</v>
      </c>
      <c r="BM62" s="91">
        <f t="shared" si="34"/>
        <v>4648.642616571242</v>
      </c>
      <c r="BN62" s="91">
        <f t="shared" si="34"/>
        <v>5905.032512941848</v>
      </c>
      <c r="BO62" s="107">
        <f t="shared" si="34"/>
        <v>7151.363503932882</v>
      </c>
      <c r="BP62" s="105">
        <f t="shared" si="34"/>
        <v>8316.896212286489</v>
      </c>
      <c r="BQ62" s="74">
        <f t="shared" si="34"/>
        <v>3712.1765785012767</v>
      </c>
      <c r="BR62" s="91">
        <f t="shared" si="34"/>
        <v>5025.559585482423</v>
      </c>
      <c r="BS62" s="91">
        <f t="shared" si="34"/>
        <v>6365.708808277736</v>
      </c>
      <c r="BT62" s="104">
        <f t="shared" si="34"/>
        <v>7733.451230997186</v>
      </c>
      <c r="BU62" s="105">
        <f t="shared" si="34"/>
        <v>8978.937701821733</v>
      </c>
      <c r="BV62" s="108">
        <f t="shared" si="34"/>
        <v>4598.0368983708995</v>
      </c>
      <c r="BW62" s="91">
        <f t="shared" si="34"/>
        <v>6156.310492215969</v>
      </c>
      <c r="BX62" s="91">
        <f t="shared" si="34"/>
        <v>7789.6173574977565</v>
      </c>
      <c r="BY62" s="104">
        <f t="shared" si="34"/>
        <v>9377.57435159827</v>
      </c>
      <c r="BZ62" s="105">
        <f t="shared" si="34"/>
        <v>10923.684577331509</v>
      </c>
      <c r="CA62" s="108">
        <f t="shared" si="34"/>
        <v>5483.897218240522</v>
      </c>
      <c r="CB62" s="91">
        <f t="shared" si="35"/>
        <v>7245.181735737161</v>
      </c>
      <c r="CC62" s="91">
        <f t="shared" si="35"/>
        <v>9193.796498477792</v>
      </c>
      <c r="CD62" s="104">
        <f t="shared" si="35"/>
        <v>10961.342464312644</v>
      </c>
      <c r="CE62" s="105">
        <f t="shared" si="35"/>
        <v>12816.554691501515</v>
      </c>
      <c r="CF62" s="108">
        <f t="shared" si="35"/>
        <v>6074.47076482027</v>
      </c>
      <c r="CG62" s="91">
        <f t="shared" si="35"/>
        <v>7976.353126533245</v>
      </c>
      <c r="CH62" s="91">
        <f t="shared" si="35"/>
        <v>10117.374228918485</v>
      </c>
      <c r="CI62" s="104">
        <f t="shared" si="35"/>
        <v>11961.61706181646</v>
      </c>
      <c r="CJ62" s="105">
        <f t="shared" si="35"/>
        <v>14060.880389705546</v>
      </c>
      <c r="CK62" s="108">
        <f t="shared" si="35"/>
        <v>6665.044311400019</v>
      </c>
      <c r="CL62" s="106">
        <f t="shared" si="35"/>
        <v>8690.026827328324</v>
      </c>
      <c r="CM62" s="106">
        <f t="shared" si="35"/>
        <v>10998.971153430053</v>
      </c>
      <c r="CN62" s="104">
        <f t="shared" si="35"/>
        <v>12951.416894182903</v>
      </c>
      <c r="CO62" s="105">
        <f t="shared" si="35"/>
        <v>15222.25104136264</v>
      </c>
      <c r="CP62" s="108">
        <f t="shared" si="35"/>
        <v>7550.904631269642</v>
      </c>
      <c r="CQ62" s="107">
        <f t="shared" si="35"/>
        <v>9697.56616962726</v>
      </c>
      <c r="CR62" s="107">
        <f t="shared" si="36"/>
        <v>12300.376137232846</v>
      </c>
      <c r="CS62" s="104">
        <f t="shared" si="36"/>
        <v>14330.11611195076</v>
      </c>
      <c r="CT62" s="105">
        <f t="shared" si="36"/>
        <v>16922.829495574817</v>
      </c>
      <c r="CU62" s="108">
        <f t="shared" si="36"/>
        <v>8436.764951139265</v>
      </c>
      <c r="CV62" s="107">
        <f t="shared" si="36"/>
        <v>10705.105511926196</v>
      </c>
      <c r="CW62" s="107">
        <f t="shared" si="36"/>
        <v>13559.800315106517</v>
      </c>
      <c r="CX62" s="104">
        <f t="shared" si="36"/>
        <v>15625.257801369049</v>
      </c>
      <c r="CY62" s="105">
        <f t="shared" si="36"/>
        <v>18581.930426513525</v>
      </c>
      <c r="CZ62" s="108">
        <f t="shared" si="36"/>
        <v>9005.58928350925</v>
      </c>
      <c r="DA62" s="107">
        <f t="shared" si="36"/>
        <v>11362.19208667055</v>
      </c>
      <c r="DB62" s="107">
        <f t="shared" si="36"/>
        <v>14399.416433688963</v>
      </c>
      <c r="DC62" s="104">
        <f t="shared" si="36"/>
        <v>16500.58730566729</v>
      </c>
      <c r="DD62" s="105">
        <f t="shared" si="36"/>
        <v>19707.827330605734</v>
      </c>
    </row>
    <row r="63" spans="1:108" s="30" customFormat="1" ht="18" customHeight="1">
      <c r="A63" s="41">
        <f t="shared" si="39"/>
        <v>59</v>
      </c>
      <c r="B63" s="42">
        <f t="shared" si="11"/>
        <v>2655</v>
      </c>
      <c r="C63" s="18"/>
      <c r="D63" s="74">
        <f t="shared" si="42"/>
        <v>635.8670126117962</v>
      </c>
      <c r="E63" s="75">
        <f t="shared" si="42"/>
        <v>881.6657419852155</v>
      </c>
      <c r="F63" s="76">
        <f t="shared" si="42"/>
        <v>1165.2372833913648</v>
      </c>
      <c r="G63" s="77">
        <f t="shared" si="42"/>
        <v>1374.4845605641663</v>
      </c>
      <c r="H63" s="76">
        <f t="shared" si="42"/>
        <v>1664.6714393691102</v>
      </c>
      <c r="I63" s="74">
        <f t="shared" si="42"/>
        <v>885.9294701439965</v>
      </c>
      <c r="J63" s="75">
        <f t="shared" si="42"/>
        <v>1195.8104913297482</v>
      </c>
      <c r="K63" s="75">
        <f t="shared" si="42"/>
        <v>1565.206993371195</v>
      </c>
      <c r="L63" s="75">
        <f t="shared" si="42"/>
        <v>1904.9447843903913</v>
      </c>
      <c r="M63" s="76">
        <f t="shared" si="42"/>
        <v>2239.7019215285263</v>
      </c>
      <c r="N63" s="74">
        <f t="shared" si="42"/>
        <v>1040.5271592672623</v>
      </c>
      <c r="O63" s="75">
        <f t="shared" si="42"/>
        <v>1399.813358417209</v>
      </c>
      <c r="P63" s="75">
        <f t="shared" si="42"/>
        <v>1827.8908380554992</v>
      </c>
      <c r="Q63" s="75">
        <f t="shared" si="42"/>
        <v>2239.7019215285263</v>
      </c>
      <c r="R63" s="76">
        <f t="shared" si="42"/>
        <v>2615.9444850749105</v>
      </c>
      <c r="S63" s="74">
        <f t="shared" si="40"/>
        <v>1191.509014742231</v>
      </c>
      <c r="T63" s="75">
        <f t="shared" si="37"/>
        <v>1614.9653324114608</v>
      </c>
      <c r="U63" s="75">
        <f t="shared" si="37"/>
        <v>2104.525282736648</v>
      </c>
      <c r="V63" s="75">
        <f t="shared" si="37"/>
        <v>2573.751832089831</v>
      </c>
      <c r="W63" s="76">
        <f t="shared" si="37"/>
        <v>3002.255804457354</v>
      </c>
      <c r="X63" s="74">
        <f t="shared" si="37"/>
        <v>1350.663648480363</v>
      </c>
      <c r="Y63" s="75">
        <f t="shared" si="37"/>
        <v>1831.710679656157</v>
      </c>
      <c r="Z63" s="75">
        <f t="shared" si="37"/>
        <v>2381.436504149365</v>
      </c>
      <c r="AA63" s="75">
        <f t="shared" si="37"/>
        <v>2911.2930559704646</v>
      </c>
      <c r="AB63" s="76">
        <f t="shared" si="37"/>
        <v>3392.7590069951634</v>
      </c>
      <c r="AC63" s="74">
        <f t="shared" si="37"/>
        <v>1505.516805630978</v>
      </c>
      <c r="AD63" s="75">
        <f t="shared" si="37"/>
        <v>2048.456026900853</v>
      </c>
      <c r="AE63" s="75">
        <f t="shared" si="37"/>
        <v>2654.0875529249633</v>
      </c>
      <c r="AF63" s="75">
        <f t="shared" si="37"/>
        <v>3244.6150145525908</v>
      </c>
      <c r="AG63" s="90">
        <f t="shared" si="37"/>
        <v>3779.0632503659</v>
      </c>
      <c r="AH63" s="74">
        <f t="shared" si="37"/>
        <v>1660.369962781593</v>
      </c>
      <c r="AI63" s="75">
        <f t="shared" si="37"/>
        <v>2260.9514653760452</v>
      </c>
      <c r="AJ63" s="75">
        <f t="shared" si="33"/>
        <v>2922.4784290634425</v>
      </c>
      <c r="AK63" s="75">
        <f t="shared" si="33"/>
        <v>3577.936973134716</v>
      </c>
      <c r="AL63" s="90">
        <f t="shared" si="33"/>
        <v>4161.168534569562</v>
      </c>
      <c r="AM63" s="74">
        <f t="shared" si="33"/>
        <v>1815.223119932208</v>
      </c>
      <c r="AN63" s="75">
        <f t="shared" si="33"/>
        <v>2477.696812620741</v>
      </c>
      <c r="AO63" s="75">
        <f t="shared" si="33"/>
        <v>3190.8693052019225</v>
      </c>
      <c r="AP63" s="91">
        <f t="shared" si="33"/>
        <v>3902.820401119826</v>
      </c>
      <c r="AQ63" s="90">
        <f t="shared" si="33"/>
        <v>4534.8759004390795</v>
      </c>
      <c r="AR63" s="74">
        <f t="shared" si="33"/>
        <v>1970.0762770828226</v>
      </c>
      <c r="AS63" s="75">
        <f t="shared" si="33"/>
        <v>2685.9423423264298</v>
      </c>
      <c r="AT63" s="75">
        <f t="shared" si="33"/>
        <v>3455.0000087032827</v>
      </c>
      <c r="AU63" s="91">
        <f t="shared" si="33"/>
        <v>4219.26529850792</v>
      </c>
      <c r="AV63" s="90">
        <f t="shared" si="33"/>
        <v>4912.78222547567</v>
      </c>
      <c r="AW63" s="74">
        <f t="shared" si="33"/>
        <v>2430.3342719471502</v>
      </c>
      <c r="AX63" s="75">
        <f t="shared" si="33"/>
        <v>3310.678931443495</v>
      </c>
      <c r="AY63" s="75">
        <f t="shared" si="33"/>
        <v>4238.871773933128</v>
      </c>
      <c r="AZ63" s="91">
        <f t="shared" si="41"/>
        <v>5189.696317164741</v>
      </c>
      <c r="BA63" s="90">
        <f t="shared" si="41"/>
        <v>6019.012981906082</v>
      </c>
      <c r="BB63" s="74">
        <f t="shared" si="41"/>
        <v>2881.9893136364435</v>
      </c>
      <c r="BC63" s="75">
        <f t="shared" si="41"/>
        <v>3922.6657942520483</v>
      </c>
      <c r="BD63" s="91">
        <f t="shared" si="41"/>
        <v>4984.401985428904</v>
      </c>
      <c r="BE63" s="91">
        <f t="shared" si="38"/>
        <v>6075.742029851404</v>
      </c>
      <c r="BF63" s="90">
        <f t="shared" si="38"/>
        <v>7071.28797874281</v>
      </c>
      <c r="BG63" s="74">
        <f t="shared" si="38"/>
        <v>3175.4237738512097</v>
      </c>
      <c r="BH63" s="91">
        <f t="shared" si="38"/>
        <v>4334.906944893922</v>
      </c>
      <c r="BI63" s="91">
        <f t="shared" si="38"/>
        <v>5495.6227018831505</v>
      </c>
      <c r="BJ63" s="91">
        <f t="shared" si="38"/>
        <v>6682.539152331829</v>
      </c>
      <c r="BK63" s="90">
        <f t="shared" si="38"/>
        <v>7786.834976591785</v>
      </c>
      <c r="BL63" s="74">
        <f t="shared" si="34"/>
        <v>3475.801698404702</v>
      </c>
      <c r="BM63" s="91">
        <f t="shared" si="34"/>
        <v>4728.79162720178</v>
      </c>
      <c r="BN63" s="91">
        <f t="shared" si="34"/>
        <v>6006.8434183373965</v>
      </c>
      <c r="BO63" s="107">
        <f t="shared" si="34"/>
        <v>7274.662874690345</v>
      </c>
      <c r="BP63" s="105">
        <f t="shared" si="34"/>
        <v>8460.290974567291</v>
      </c>
      <c r="BQ63" s="74">
        <f t="shared" si="34"/>
        <v>3776.179622958195</v>
      </c>
      <c r="BR63" s="91">
        <f t="shared" si="34"/>
        <v>5112.207164542466</v>
      </c>
      <c r="BS63" s="91">
        <f t="shared" si="34"/>
        <v>6475.462408420456</v>
      </c>
      <c r="BT63" s="104">
        <f t="shared" si="34"/>
        <v>7866.786597048862</v>
      </c>
      <c r="BU63" s="105">
        <f t="shared" si="34"/>
        <v>9133.746972542796</v>
      </c>
      <c r="BV63" s="108">
        <f t="shared" si="34"/>
        <v>4677.313396618673</v>
      </c>
      <c r="BW63" s="91">
        <f t="shared" si="34"/>
        <v>6262.45377656452</v>
      </c>
      <c r="BX63" s="91">
        <f t="shared" si="34"/>
        <v>7923.921105040821</v>
      </c>
      <c r="BY63" s="104">
        <f t="shared" si="34"/>
        <v>9539.256668005137</v>
      </c>
      <c r="BZ63" s="105">
        <f t="shared" si="34"/>
        <v>11112.023966595845</v>
      </c>
      <c r="CA63" s="108">
        <f t="shared" si="34"/>
        <v>5578.447170279152</v>
      </c>
      <c r="CB63" s="91">
        <f t="shared" si="35"/>
        <v>7370.098662215388</v>
      </c>
      <c r="CC63" s="91">
        <f t="shared" si="35"/>
        <v>9352.31023121017</v>
      </c>
      <c r="CD63" s="104">
        <f t="shared" si="35"/>
        <v>11150.331127490448</v>
      </c>
      <c r="CE63" s="105">
        <f t="shared" si="35"/>
        <v>13037.529772389473</v>
      </c>
      <c r="CF63" s="108">
        <f t="shared" si="35"/>
        <v>6179.203019386137</v>
      </c>
      <c r="CG63" s="91">
        <f t="shared" si="35"/>
        <v>8113.876456301059</v>
      </c>
      <c r="CH63" s="91">
        <f t="shared" si="35"/>
        <v>10291.811715623975</v>
      </c>
      <c r="CI63" s="104">
        <f t="shared" si="35"/>
        <v>12167.85183874433</v>
      </c>
      <c r="CJ63" s="105">
        <f t="shared" si="35"/>
        <v>14303.309361941849</v>
      </c>
      <c r="CK63" s="108">
        <f t="shared" si="35"/>
        <v>6779.958868493123</v>
      </c>
      <c r="CL63" s="106">
        <f t="shared" si="35"/>
        <v>8839.854876075364</v>
      </c>
      <c r="CM63" s="106">
        <f t="shared" si="35"/>
        <v>11188.608587109882</v>
      </c>
      <c r="CN63" s="104">
        <f t="shared" si="35"/>
        <v>13174.717185461917</v>
      </c>
      <c r="CO63" s="105">
        <f t="shared" si="35"/>
        <v>15484.703645524067</v>
      </c>
      <c r="CP63" s="108">
        <f t="shared" si="35"/>
        <v>7681.092642153601</v>
      </c>
      <c r="CQ63" s="107">
        <f t="shared" si="35"/>
        <v>9864.765586344973</v>
      </c>
      <c r="CR63" s="107">
        <f t="shared" si="36"/>
        <v>12512.451587874792</v>
      </c>
      <c r="CS63" s="104">
        <f t="shared" si="36"/>
        <v>14577.187079398187</v>
      </c>
      <c r="CT63" s="105">
        <f t="shared" si="36"/>
        <v>17214.602417912312</v>
      </c>
      <c r="CU63" s="108">
        <f t="shared" si="36"/>
        <v>8582.22641581408</v>
      </c>
      <c r="CV63" s="107">
        <f t="shared" si="36"/>
        <v>10889.67629661458</v>
      </c>
      <c r="CW63" s="107">
        <f t="shared" si="36"/>
        <v>13793.5899757118</v>
      </c>
      <c r="CX63" s="104">
        <f t="shared" si="36"/>
        <v>15894.658797944378</v>
      </c>
      <c r="CY63" s="105">
        <f t="shared" si="36"/>
        <v>18902.308537315483</v>
      </c>
      <c r="CZ63" s="108">
        <f t="shared" si="36"/>
        <v>9160.85806425941</v>
      </c>
      <c r="DA63" s="107">
        <f t="shared" si="36"/>
        <v>11558.091950233835</v>
      </c>
      <c r="DB63" s="107">
        <f t="shared" si="36"/>
        <v>14647.682234269807</v>
      </c>
      <c r="DC63" s="104">
        <f t="shared" si="36"/>
        <v>16785.08019024776</v>
      </c>
      <c r="DD63" s="105">
        <f t="shared" si="36"/>
        <v>20047.617456995486</v>
      </c>
    </row>
    <row r="64" spans="1:108" s="30" customFormat="1" ht="18" customHeight="1" thickBot="1">
      <c r="A64" s="41">
        <f t="shared" si="39"/>
        <v>60</v>
      </c>
      <c r="B64" s="42">
        <f t="shared" si="11"/>
        <v>2700</v>
      </c>
      <c r="C64" s="18"/>
      <c r="D64" s="113">
        <f t="shared" si="42"/>
        <v>646.6444196052165</v>
      </c>
      <c r="E64" s="114">
        <f t="shared" si="42"/>
        <v>896.6092291375073</v>
      </c>
      <c r="F64" s="115">
        <f t="shared" si="42"/>
        <v>1184.9870678556251</v>
      </c>
      <c r="G64" s="116">
        <f t="shared" si="42"/>
        <v>1397.7809090483047</v>
      </c>
      <c r="H64" s="115">
        <f t="shared" si="42"/>
        <v>1692.8862095279085</v>
      </c>
      <c r="I64" s="113">
        <f t="shared" si="42"/>
        <v>900.9452238752506</v>
      </c>
      <c r="J64" s="114">
        <f t="shared" si="42"/>
        <v>1216.078465759066</v>
      </c>
      <c r="K64" s="114">
        <f t="shared" si="42"/>
        <v>1591.7359254622324</v>
      </c>
      <c r="L64" s="114">
        <f t="shared" si="42"/>
        <v>1937.2319841258218</v>
      </c>
      <c r="M64" s="115">
        <f t="shared" si="42"/>
        <v>2277.662971045959</v>
      </c>
      <c r="N64" s="74">
        <f t="shared" si="42"/>
        <v>1058.1632128141653</v>
      </c>
      <c r="O64" s="75">
        <f t="shared" si="42"/>
        <v>1423.5390085598735</v>
      </c>
      <c r="P64" s="75">
        <f t="shared" si="42"/>
        <v>1858.8720387005076</v>
      </c>
      <c r="Q64" s="75">
        <f t="shared" si="42"/>
        <v>2277.662971045959</v>
      </c>
      <c r="R64" s="76">
        <f t="shared" si="42"/>
        <v>2660.282527194824</v>
      </c>
      <c r="S64" s="74">
        <f t="shared" si="40"/>
        <v>1211.7040827887097</v>
      </c>
      <c r="T64" s="75">
        <f t="shared" si="37"/>
        <v>1642.3376261811466</v>
      </c>
      <c r="U64" s="75">
        <f t="shared" si="37"/>
        <v>2140.195202783032</v>
      </c>
      <c r="V64" s="75">
        <f t="shared" si="37"/>
        <v>2617.374744498133</v>
      </c>
      <c r="W64" s="76">
        <f t="shared" si="37"/>
        <v>3053.1414960583256</v>
      </c>
      <c r="X64" s="74">
        <f t="shared" si="37"/>
        <v>1373.5562526918948</v>
      </c>
      <c r="Y64" s="75">
        <f t="shared" si="37"/>
        <v>1862.7566233791426</v>
      </c>
      <c r="Z64" s="75">
        <f t="shared" si="37"/>
        <v>2421.7998347281678</v>
      </c>
      <c r="AA64" s="75">
        <f t="shared" si="37"/>
        <v>2960.637006071659</v>
      </c>
      <c r="AB64" s="76">
        <f t="shared" si="37"/>
        <v>3450.263396944234</v>
      </c>
      <c r="AC64" s="74">
        <f t="shared" si="37"/>
        <v>1531.0340396247234</v>
      </c>
      <c r="AD64" s="75">
        <f t="shared" si="37"/>
        <v>2083.1756205771385</v>
      </c>
      <c r="AE64" s="75">
        <f t="shared" si="37"/>
        <v>2699.0720877203016</v>
      </c>
      <c r="AF64" s="75">
        <f t="shared" si="37"/>
        <v>3299.6084893755155</v>
      </c>
      <c r="AG64" s="90">
        <f t="shared" si="37"/>
        <v>3843.1151698636268</v>
      </c>
      <c r="AH64" s="74">
        <f t="shared" si="37"/>
        <v>1688.511826557552</v>
      </c>
      <c r="AI64" s="75">
        <f t="shared" si="37"/>
        <v>2299.2726766536052</v>
      </c>
      <c r="AJ64" s="75">
        <f t="shared" si="33"/>
        <v>2972.0119617594332</v>
      </c>
      <c r="AK64" s="75">
        <f t="shared" si="33"/>
        <v>3638.579972679372</v>
      </c>
      <c r="AL64" s="90">
        <f t="shared" si="33"/>
        <v>4231.696814816505</v>
      </c>
      <c r="AM64" s="74">
        <f t="shared" si="33"/>
        <v>1845.9896134903809</v>
      </c>
      <c r="AN64" s="75">
        <f t="shared" si="33"/>
        <v>2519.6916738516015</v>
      </c>
      <c r="AO64" s="75">
        <f t="shared" si="33"/>
        <v>3244.951835798565</v>
      </c>
      <c r="AP64" s="91">
        <f t="shared" si="33"/>
        <v>3968.969899443891</v>
      </c>
      <c r="AQ64" s="90">
        <f t="shared" si="33"/>
        <v>4611.738203836352</v>
      </c>
      <c r="AR64" s="74">
        <f t="shared" si="33"/>
        <v>2003.4674004232095</v>
      </c>
      <c r="AS64" s="75">
        <f t="shared" si="33"/>
        <v>2731.4667888065387</v>
      </c>
      <c r="AT64" s="75">
        <f t="shared" si="33"/>
        <v>3513.5593308846946</v>
      </c>
      <c r="AU64" s="91">
        <f t="shared" si="33"/>
        <v>4290.778269669071</v>
      </c>
      <c r="AV64" s="90">
        <f t="shared" si="33"/>
        <v>4996.049720822715</v>
      </c>
      <c r="AW64" s="74">
        <f t="shared" si="33"/>
        <v>2471.5263782513393</v>
      </c>
      <c r="AX64" s="75">
        <f t="shared" si="33"/>
        <v>3366.7921336713507</v>
      </c>
      <c r="AY64" s="75">
        <f t="shared" si="33"/>
        <v>4310.717058237079</v>
      </c>
      <c r="AZ64" s="91">
        <f t="shared" si="41"/>
        <v>5277.657271692958</v>
      </c>
      <c r="BA64" s="90">
        <f t="shared" si="41"/>
        <v>6121.030151090931</v>
      </c>
      <c r="BB64" s="74">
        <f t="shared" si="41"/>
        <v>2930.836590138756</v>
      </c>
      <c r="BC64" s="75">
        <f t="shared" si="41"/>
        <v>3989.1516551715745</v>
      </c>
      <c r="BD64" s="91">
        <f t="shared" si="41"/>
        <v>5068.883375012444</v>
      </c>
      <c r="BE64" s="91">
        <f t="shared" si="38"/>
        <v>6178.7207083234625</v>
      </c>
      <c r="BF64" s="90">
        <f t="shared" si="38"/>
        <v>7191.14031736557</v>
      </c>
      <c r="BG64" s="74">
        <f t="shared" si="38"/>
        <v>3229.244515780891</v>
      </c>
      <c r="BH64" s="91">
        <f t="shared" si="38"/>
        <v>4408.37994395992</v>
      </c>
      <c r="BI64" s="91">
        <f t="shared" si="38"/>
        <v>5588.7688493726955</v>
      </c>
      <c r="BJ64" s="91">
        <f t="shared" si="38"/>
        <v>6795.80252779508</v>
      </c>
      <c r="BK64" s="90">
        <f t="shared" si="38"/>
        <v>7918.815230432324</v>
      </c>
      <c r="BL64" s="74">
        <f t="shared" si="34"/>
        <v>3534.7135915980025</v>
      </c>
      <c r="BM64" s="91">
        <f t="shared" si="34"/>
        <v>4808.940637832319</v>
      </c>
      <c r="BN64" s="91">
        <f t="shared" si="34"/>
        <v>6108.654323732946</v>
      </c>
      <c r="BO64" s="107">
        <f t="shared" si="34"/>
        <v>7397.962245447809</v>
      </c>
      <c r="BP64" s="105">
        <f t="shared" si="34"/>
        <v>8603.685736848092</v>
      </c>
      <c r="BQ64" s="74">
        <f t="shared" si="34"/>
        <v>3840.1826674151134</v>
      </c>
      <c r="BR64" s="91">
        <f t="shared" si="34"/>
        <v>5198.854743602507</v>
      </c>
      <c r="BS64" s="91">
        <f t="shared" si="34"/>
        <v>6585.216008563176</v>
      </c>
      <c r="BT64" s="104">
        <f t="shared" si="34"/>
        <v>8000.121963100538</v>
      </c>
      <c r="BU64" s="105">
        <f t="shared" si="34"/>
        <v>9288.556243263862</v>
      </c>
      <c r="BV64" s="108">
        <f t="shared" si="34"/>
        <v>4756.589894866447</v>
      </c>
      <c r="BW64" s="91">
        <f t="shared" si="34"/>
        <v>6368.597060913071</v>
      </c>
      <c r="BX64" s="91">
        <f t="shared" si="34"/>
        <v>8058.224852583886</v>
      </c>
      <c r="BY64" s="104">
        <f t="shared" si="34"/>
        <v>9700.938984412003</v>
      </c>
      <c r="BZ64" s="105">
        <f t="shared" si="34"/>
        <v>11300.363355860181</v>
      </c>
      <c r="CA64" s="108">
        <f t="shared" si="34"/>
        <v>5672.997122317782</v>
      </c>
      <c r="CB64" s="91">
        <f t="shared" si="35"/>
        <v>7495.0155886936145</v>
      </c>
      <c r="CC64" s="91">
        <f t="shared" si="35"/>
        <v>9510.823963942545</v>
      </c>
      <c r="CD64" s="104">
        <f t="shared" si="35"/>
        <v>11339.319790668253</v>
      </c>
      <c r="CE64" s="105">
        <f t="shared" si="35"/>
        <v>13258.504853277429</v>
      </c>
      <c r="CF64" s="108">
        <f t="shared" si="35"/>
        <v>6283.9352739520045</v>
      </c>
      <c r="CG64" s="91">
        <f t="shared" si="35"/>
        <v>8251.399786068874</v>
      </c>
      <c r="CH64" s="91">
        <f t="shared" si="35"/>
        <v>10466.249202329467</v>
      </c>
      <c r="CI64" s="104">
        <f t="shared" si="35"/>
        <v>12374.086615672199</v>
      </c>
      <c r="CJ64" s="105">
        <f t="shared" si="35"/>
        <v>14545.738334178151</v>
      </c>
      <c r="CK64" s="108">
        <f t="shared" si="35"/>
        <v>6894.873425586226</v>
      </c>
      <c r="CL64" s="106">
        <f t="shared" si="35"/>
        <v>8989.682924822404</v>
      </c>
      <c r="CM64" s="106">
        <f t="shared" si="35"/>
        <v>11378.246020789711</v>
      </c>
      <c r="CN64" s="104">
        <f t="shared" si="35"/>
        <v>13398.017476740933</v>
      </c>
      <c r="CO64" s="105">
        <f t="shared" si="35"/>
        <v>15747.156249685491</v>
      </c>
      <c r="CP64" s="108">
        <f t="shared" si="35"/>
        <v>7811.280653037561</v>
      </c>
      <c r="CQ64" s="107">
        <f t="shared" si="35"/>
        <v>10031.965003062684</v>
      </c>
      <c r="CR64" s="107">
        <f t="shared" si="36"/>
        <v>12724.527038516737</v>
      </c>
      <c r="CS64" s="104">
        <f t="shared" si="36"/>
        <v>14824.258046845613</v>
      </c>
      <c r="CT64" s="105">
        <f t="shared" si="36"/>
        <v>17506.37534024981</v>
      </c>
      <c r="CU64" s="108">
        <f t="shared" si="36"/>
        <v>8727.687880488895</v>
      </c>
      <c r="CV64" s="107">
        <f t="shared" si="36"/>
        <v>11074.247081302963</v>
      </c>
      <c r="CW64" s="107">
        <f t="shared" si="36"/>
        <v>14027.379636317086</v>
      </c>
      <c r="CX64" s="104">
        <f t="shared" si="36"/>
        <v>16164.059794519706</v>
      </c>
      <c r="CY64" s="105">
        <f t="shared" si="36"/>
        <v>19222.686648117437</v>
      </c>
      <c r="CZ64" s="108">
        <f t="shared" si="36"/>
        <v>9316.12684500957</v>
      </c>
      <c r="DA64" s="107">
        <f t="shared" si="36"/>
        <v>11753.99181379712</v>
      </c>
      <c r="DB64" s="107">
        <f t="shared" si="36"/>
        <v>14895.948034850651</v>
      </c>
      <c r="DC64" s="104">
        <f t="shared" si="36"/>
        <v>17069.573074828233</v>
      </c>
      <c r="DD64" s="105">
        <f t="shared" si="36"/>
        <v>20387.40758338524</v>
      </c>
    </row>
    <row r="65" spans="1:108" ht="13.5" thickBot="1">
      <c r="A65" s="50" t="s">
        <v>14</v>
      </c>
      <c r="D65" s="120">
        <v>60</v>
      </c>
      <c r="E65" s="121">
        <v>60</v>
      </c>
      <c r="F65" s="122">
        <v>60</v>
      </c>
      <c r="G65" s="120">
        <v>60</v>
      </c>
      <c r="H65" s="122">
        <v>60</v>
      </c>
      <c r="I65" s="120">
        <v>60</v>
      </c>
      <c r="J65" s="121">
        <v>60</v>
      </c>
      <c r="K65" s="121">
        <v>60</v>
      </c>
      <c r="L65" s="121">
        <v>60</v>
      </c>
      <c r="M65" s="122">
        <v>60</v>
      </c>
      <c r="N65" s="120">
        <v>60</v>
      </c>
      <c r="O65" s="121">
        <v>60</v>
      </c>
      <c r="P65" s="121">
        <v>60</v>
      </c>
      <c r="Q65" s="121">
        <v>60</v>
      </c>
      <c r="R65" s="122">
        <v>60</v>
      </c>
      <c r="S65" s="120">
        <v>60</v>
      </c>
      <c r="T65" s="121">
        <v>60</v>
      </c>
      <c r="U65" s="121">
        <v>60</v>
      </c>
      <c r="V65" s="121">
        <v>60</v>
      </c>
      <c r="W65" s="122">
        <v>50</v>
      </c>
      <c r="X65" s="120">
        <v>60</v>
      </c>
      <c r="Y65" s="121">
        <v>60</v>
      </c>
      <c r="Z65" s="121">
        <v>60</v>
      </c>
      <c r="AA65" s="121">
        <v>60</v>
      </c>
      <c r="AB65" s="122">
        <v>50</v>
      </c>
      <c r="AC65" s="120">
        <v>60</v>
      </c>
      <c r="AD65" s="121">
        <v>60</v>
      </c>
      <c r="AE65" s="121">
        <v>60</v>
      </c>
      <c r="AF65" s="121">
        <v>50</v>
      </c>
      <c r="AG65" s="122">
        <v>40</v>
      </c>
      <c r="AH65" s="120">
        <v>60</v>
      </c>
      <c r="AI65" s="121">
        <v>60</v>
      </c>
      <c r="AJ65" s="121">
        <v>60</v>
      </c>
      <c r="AK65" s="121">
        <v>50</v>
      </c>
      <c r="AL65" s="122">
        <v>40</v>
      </c>
      <c r="AM65" s="120">
        <v>60</v>
      </c>
      <c r="AN65" s="121">
        <v>60</v>
      </c>
      <c r="AO65" s="121">
        <v>50</v>
      </c>
      <c r="AP65" s="121">
        <v>40</v>
      </c>
      <c r="AQ65" s="122">
        <v>30</v>
      </c>
      <c r="AR65" s="120">
        <v>60</v>
      </c>
      <c r="AS65" s="121">
        <v>60</v>
      </c>
      <c r="AT65" s="121">
        <v>50</v>
      </c>
      <c r="AU65" s="121">
        <v>40</v>
      </c>
      <c r="AV65" s="122">
        <v>30</v>
      </c>
      <c r="AW65" s="120">
        <v>60</v>
      </c>
      <c r="AX65" s="121">
        <v>60</v>
      </c>
      <c r="AY65" s="121">
        <v>50</v>
      </c>
      <c r="AZ65" s="121">
        <v>40</v>
      </c>
      <c r="BA65" s="122">
        <v>30</v>
      </c>
      <c r="BB65" s="120">
        <v>40</v>
      </c>
      <c r="BC65" s="121">
        <v>40</v>
      </c>
      <c r="BD65" s="121">
        <v>30</v>
      </c>
      <c r="BE65" s="121">
        <v>20</v>
      </c>
      <c r="BF65" s="122">
        <v>20</v>
      </c>
      <c r="BG65" s="120">
        <v>40</v>
      </c>
      <c r="BH65" s="121">
        <v>40</v>
      </c>
      <c r="BI65" s="121">
        <v>30</v>
      </c>
      <c r="BJ65" s="121">
        <v>20</v>
      </c>
      <c r="BK65" s="122">
        <v>20</v>
      </c>
      <c r="BL65" s="120">
        <v>30</v>
      </c>
      <c r="BM65" s="121">
        <v>30</v>
      </c>
      <c r="BN65" s="121">
        <v>25</v>
      </c>
      <c r="BO65" s="121">
        <v>15</v>
      </c>
      <c r="BP65" s="122">
        <v>15</v>
      </c>
      <c r="BQ65" s="120">
        <v>30</v>
      </c>
      <c r="BR65" s="121">
        <v>30</v>
      </c>
      <c r="BS65" s="121">
        <v>25</v>
      </c>
      <c r="BT65" s="121">
        <v>15</v>
      </c>
      <c r="BU65" s="122">
        <v>15</v>
      </c>
      <c r="BV65" s="51">
        <v>3</v>
      </c>
      <c r="BW65" s="52">
        <v>20</v>
      </c>
      <c r="BX65" s="52">
        <v>20</v>
      </c>
      <c r="BY65" s="52">
        <v>10</v>
      </c>
      <c r="BZ65" s="53">
        <v>10</v>
      </c>
      <c r="CA65" s="51">
        <v>30</v>
      </c>
      <c r="CB65" s="52">
        <v>20</v>
      </c>
      <c r="CC65" s="52">
        <v>20</v>
      </c>
      <c r="CD65" s="52">
        <v>10</v>
      </c>
      <c r="CE65" s="53">
        <v>10</v>
      </c>
      <c r="CF65" s="51">
        <v>30</v>
      </c>
      <c r="CG65" s="52">
        <v>20</v>
      </c>
      <c r="CH65" s="52">
        <v>20</v>
      </c>
      <c r="CI65" s="52">
        <v>10</v>
      </c>
      <c r="CJ65" s="53">
        <v>10</v>
      </c>
      <c r="CK65" s="51">
        <v>30</v>
      </c>
      <c r="CL65" s="52">
        <v>20</v>
      </c>
      <c r="CM65" s="52">
        <v>20</v>
      </c>
      <c r="CN65" s="52">
        <v>10</v>
      </c>
      <c r="CO65" s="53">
        <v>10</v>
      </c>
      <c r="CP65" s="51">
        <v>20</v>
      </c>
      <c r="CQ65" s="52">
        <v>10</v>
      </c>
      <c r="CR65" s="52">
        <v>10</v>
      </c>
      <c r="CS65" s="52">
        <v>10</v>
      </c>
      <c r="CT65" s="53">
        <v>10</v>
      </c>
      <c r="CU65" s="51">
        <v>20</v>
      </c>
      <c r="CV65" s="52">
        <v>10</v>
      </c>
      <c r="CW65" s="52">
        <v>10</v>
      </c>
      <c r="CX65" s="52">
        <v>10</v>
      </c>
      <c r="CY65" s="53">
        <v>10</v>
      </c>
      <c r="CZ65" s="51">
        <v>20</v>
      </c>
      <c r="DA65" s="52">
        <v>10</v>
      </c>
      <c r="DB65" s="52">
        <v>10</v>
      </c>
      <c r="DC65" s="52">
        <v>10</v>
      </c>
      <c r="DD65" s="53">
        <v>10</v>
      </c>
    </row>
    <row r="66" spans="1:108" ht="12.75">
      <c r="A66" s="33"/>
      <c r="B66" s="33"/>
      <c r="C66" s="33"/>
      <c r="D66" s="118">
        <v>14.5</v>
      </c>
      <c r="E66" s="118">
        <v>20.3</v>
      </c>
      <c r="F66" s="118">
        <v>26.7</v>
      </c>
      <c r="G66" s="118">
        <v>31.8</v>
      </c>
      <c r="H66" s="118">
        <v>38.7</v>
      </c>
      <c r="I66" s="118">
        <v>20.3</v>
      </c>
      <c r="J66" s="118">
        <v>27.8</v>
      </c>
      <c r="K66" s="118">
        <v>36.3</v>
      </c>
      <c r="L66" s="118">
        <v>44.5</v>
      </c>
      <c r="M66" s="118">
        <v>52.7</v>
      </c>
      <c r="N66" s="118">
        <v>23.9</v>
      </c>
      <c r="O66" s="118">
        <v>32.7</v>
      </c>
      <c r="P66" s="118">
        <v>42.7</v>
      </c>
      <c r="Q66" s="118">
        <v>52.7</v>
      </c>
      <c r="R66" s="118">
        <v>62</v>
      </c>
      <c r="S66" s="118">
        <v>27.7</v>
      </c>
      <c r="T66" s="118">
        <v>38</v>
      </c>
      <c r="U66" s="118">
        <v>49.4</v>
      </c>
      <c r="V66" s="118">
        <v>61</v>
      </c>
      <c r="W66" s="118">
        <v>71.5</v>
      </c>
      <c r="X66" s="118">
        <v>31.4</v>
      </c>
      <c r="Y66" s="118">
        <v>43.1</v>
      </c>
      <c r="Z66" s="118">
        <v>55.9</v>
      </c>
      <c r="AA66" s="118">
        <v>69</v>
      </c>
      <c r="AB66" s="118">
        <v>80.8</v>
      </c>
      <c r="AC66" s="118">
        <v>35</v>
      </c>
      <c r="AD66" s="118">
        <v>48.2</v>
      </c>
      <c r="AE66" s="118">
        <v>62.3</v>
      </c>
      <c r="AF66" s="118">
        <v>76.9</v>
      </c>
      <c r="AG66" s="118">
        <v>90</v>
      </c>
      <c r="AH66" s="118">
        <v>38.6</v>
      </c>
      <c r="AI66" s="118">
        <v>53.2</v>
      </c>
      <c r="AJ66" s="118">
        <v>68.6</v>
      </c>
      <c r="AK66" s="118">
        <v>84.8</v>
      </c>
      <c r="AL66" s="118">
        <v>99.1</v>
      </c>
      <c r="AM66" s="118">
        <v>42.2</v>
      </c>
      <c r="AN66" s="118">
        <v>58.3</v>
      </c>
      <c r="AO66" s="118">
        <v>74.9</v>
      </c>
      <c r="AP66" s="118">
        <v>92.5</v>
      </c>
      <c r="AQ66" s="118">
        <v>108</v>
      </c>
      <c r="AR66" s="118">
        <v>45.8</v>
      </c>
      <c r="AS66" s="118">
        <v>63.2</v>
      </c>
      <c r="AT66" s="118">
        <v>81.1</v>
      </c>
      <c r="AU66" s="118">
        <v>100</v>
      </c>
      <c r="AV66" s="118">
        <v>117</v>
      </c>
      <c r="AW66" s="118">
        <v>56.5</v>
      </c>
      <c r="AX66" s="118">
        <v>77.9</v>
      </c>
      <c r="AY66" s="118">
        <v>99.5</v>
      </c>
      <c r="AZ66" s="118">
        <v>123</v>
      </c>
      <c r="BA66" s="118">
        <v>143</v>
      </c>
      <c r="BB66" s="118">
        <v>67</v>
      </c>
      <c r="BC66" s="118">
        <v>92.3</v>
      </c>
      <c r="BD66" s="118">
        <v>117</v>
      </c>
      <c r="BE66" s="118">
        <v>144</v>
      </c>
      <c r="BF66" s="118">
        <v>168</v>
      </c>
      <c r="BG66" s="118">
        <v>74</v>
      </c>
      <c r="BH66" s="118">
        <v>102</v>
      </c>
      <c r="BI66" s="118">
        <v>129</v>
      </c>
      <c r="BJ66" s="118">
        <v>158</v>
      </c>
      <c r="BK66" s="118">
        <v>185</v>
      </c>
      <c r="BL66" s="118">
        <v>81</v>
      </c>
      <c r="BM66" s="118">
        <v>111</v>
      </c>
      <c r="BN66" s="118">
        <v>141</v>
      </c>
      <c r="BO66" s="118">
        <v>172</v>
      </c>
      <c r="BP66" s="118">
        <v>201</v>
      </c>
      <c r="BQ66" s="118">
        <v>88</v>
      </c>
      <c r="BR66" s="118">
        <v>120</v>
      </c>
      <c r="BS66" s="118">
        <v>152</v>
      </c>
      <c r="BT66" s="118">
        <v>186</v>
      </c>
      <c r="BU66" s="118">
        <v>217</v>
      </c>
      <c r="BV66" s="118">
        <v>109</v>
      </c>
      <c r="BW66" s="118">
        <v>147</v>
      </c>
      <c r="BX66" s="118">
        <v>186</v>
      </c>
      <c r="BY66" s="118">
        <v>225</v>
      </c>
      <c r="BZ66" s="118">
        <v>264</v>
      </c>
      <c r="CA66" s="118">
        <v>130</v>
      </c>
      <c r="CB66" s="118">
        <v>173</v>
      </c>
      <c r="CC66" s="118">
        <v>219</v>
      </c>
      <c r="CD66" s="118">
        <v>263</v>
      </c>
      <c r="CE66" s="118">
        <v>309</v>
      </c>
      <c r="CF66" s="118">
        <v>144</v>
      </c>
      <c r="CG66" s="118">
        <v>190</v>
      </c>
      <c r="CH66" s="118">
        <v>241</v>
      </c>
      <c r="CI66" s="118">
        <v>287</v>
      </c>
      <c r="CJ66" s="118">
        <v>339</v>
      </c>
      <c r="CK66" s="118">
        <v>158</v>
      </c>
      <c r="CL66" s="118">
        <v>207</v>
      </c>
      <c r="CM66" s="118">
        <v>262</v>
      </c>
      <c r="CN66" s="118">
        <v>310</v>
      </c>
      <c r="CO66" s="118">
        <v>367</v>
      </c>
      <c r="CP66" s="118">
        <v>179</v>
      </c>
      <c r="CQ66" s="118">
        <v>231</v>
      </c>
      <c r="CR66" s="118">
        <v>293</v>
      </c>
      <c r="CS66" s="118">
        <v>343</v>
      </c>
      <c r="CT66" s="118">
        <v>408</v>
      </c>
      <c r="CU66" s="118">
        <v>200</v>
      </c>
      <c r="CV66" s="118">
        <v>255</v>
      </c>
      <c r="CW66" s="118">
        <v>323</v>
      </c>
      <c r="CX66" s="118">
        <v>374</v>
      </c>
      <c r="CY66" s="118">
        <v>448</v>
      </c>
      <c r="CZ66" s="118">
        <v>214</v>
      </c>
      <c r="DA66" s="118">
        <v>270</v>
      </c>
      <c r="DB66" s="118">
        <v>343</v>
      </c>
      <c r="DC66" s="118">
        <v>394</v>
      </c>
      <c r="DD66" s="118">
        <v>474</v>
      </c>
    </row>
    <row r="67" spans="1:108" ht="12.75">
      <c r="A67" s="33"/>
      <c r="B67" s="33"/>
      <c r="C67" s="33"/>
      <c r="D67" s="119">
        <v>0.32</v>
      </c>
      <c r="E67" s="119">
        <v>0.52</v>
      </c>
      <c r="F67" s="119">
        <v>0.71</v>
      </c>
      <c r="G67" s="119">
        <v>0.87</v>
      </c>
      <c r="H67" s="119">
        <v>1.06</v>
      </c>
      <c r="I67" s="119">
        <v>0.42</v>
      </c>
      <c r="J67" s="119">
        <v>0.67</v>
      </c>
      <c r="K67" s="119">
        <v>0.91</v>
      </c>
      <c r="L67" s="119">
        <v>1.16</v>
      </c>
      <c r="M67" s="119">
        <v>1.4</v>
      </c>
      <c r="N67" s="119">
        <v>0.48</v>
      </c>
      <c r="O67" s="119">
        <v>0.75</v>
      </c>
      <c r="P67" s="119">
        <v>1.03</v>
      </c>
      <c r="Q67" s="119">
        <v>1.3</v>
      </c>
      <c r="R67" s="119">
        <v>1.57</v>
      </c>
      <c r="S67" s="119">
        <v>0.55</v>
      </c>
      <c r="T67" s="119">
        <v>0.86</v>
      </c>
      <c r="U67" s="119">
        <v>1.17</v>
      </c>
      <c r="V67" s="119">
        <v>1.48</v>
      </c>
      <c r="W67" s="119">
        <v>1.79</v>
      </c>
      <c r="X67" s="119">
        <v>0.62</v>
      </c>
      <c r="Y67" s="119">
        <v>0.97</v>
      </c>
      <c r="Z67" s="119">
        <v>1.31</v>
      </c>
      <c r="AA67" s="119">
        <v>1.66</v>
      </c>
      <c r="AB67" s="119">
        <v>2</v>
      </c>
      <c r="AC67" s="119">
        <v>0.69</v>
      </c>
      <c r="AD67" s="119">
        <v>1.07</v>
      </c>
      <c r="AE67" s="119">
        <v>1.45</v>
      </c>
      <c r="AF67" s="119">
        <v>1.83</v>
      </c>
      <c r="AG67" s="119">
        <v>2.21</v>
      </c>
      <c r="AH67" s="119">
        <v>0.76</v>
      </c>
      <c r="AI67" s="119">
        <v>1.18</v>
      </c>
      <c r="AJ67" s="119">
        <v>1.6</v>
      </c>
      <c r="AK67" s="119">
        <v>2.01</v>
      </c>
      <c r="AL67" s="119">
        <v>2.43</v>
      </c>
      <c r="AM67" s="119">
        <v>0.83</v>
      </c>
      <c r="AN67" s="119">
        <v>1.29</v>
      </c>
      <c r="AO67" s="119">
        <v>1.74</v>
      </c>
      <c r="AP67" s="119">
        <v>2.19</v>
      </c>
      <c r="AQ67" s="119">
        <v>2.64</v>
      </c>
      <c r="AR67" s="119">
        <v>0.91</v>
      </c>
      <c r="AS67" s="119">
        <v>1.39</v>
      </c>
      <c r="AT67" s="119">
        <v>1.88</v>
      </c>
      <c r="AU67" s="119">
        <v>2.37</v>
      </c>
      <c r="AV67" s="119">
        <v>2.86</v>
      </c>
      <c r="AW67" s="119">
        <v>1.12</v>
      </c>
      <c r="AX67" s="119">
        <v>1.71</v>
      </c>
      <c r="AY67" s="119">
        <v>2.31</v>
      </c>
      <c r="AZ67" s="119">
        <v>2.9</v>
      </c>
      <c r="BA67" s="119">
        <v>3.5</v>
      </c>
      <c r="BB67" s="119">
        <v>1.33</v>
      </c>
      <c r="BC67" s="119">
        <v>2.03</v>
      </c>
      <c r="BD67" s="119">
        <v>2.73</v>
      </c>
      <c r="BE67" s="119">
        <v>3.44</v>
      </c>
      <c r="BF67" s="119">
        <v>4.14</v>
      </c>
      <c r="BG67" s="119">
        <v>1.47</v>
      </c>
      <c r="BH67" s="119">
        <v>2.25</v>
      </c>
      <c r="BI67" s="119">
        <v>3.02</v>
      </c>
      <c r="BJ67" s="119">
        <v>3.79</v>
      </c>
      <c r="BK67" s="119">
        <v>4.56</v>
      </c>
      <c r="BL67" s="119">
        <v>1.62</v>
      </c>
      <c r="BM67" s="119">
        <v>2.46</v>
      </c>
      <c r="BN67" s="119">
        <v>3.3</v>
      </c>
      <c r="BO67" s="119">
        <v>4.15</v>
      </c>
      <c r="BP67" s="119">
        <v>4.99</v>
      </c>
      <c r="BQ67" s="119">
        <v>1.76</v>
      </c>
      <c r="BR67" s="119">
        <v>2.67</v>
      </c>
      <c r="BS67" s="119">
        <v>3.59</v>
      </c>
      <c r="BT67" s="119">
        <v>4.5</v>
      </c>
      <c r="BU67" s="119">
        <v>5.42</v>
      </c>
      <c r="BV67" s="119">
        <v>2.19</v>
      </c>
      <c r="BW67" s="119">
        <v>3.31</v>
      </c>
      <c r="BX67" s="119">
        <v>4.44</v>
      </c>
      <c r="BY67" s="119">
        <v>5.57</v>
      </c>
      <c r="BZ67" s="119">
        <v>6.7</v>
      </c>
      <c r="CA67" s="119">
        <v>2.61</v>
      </c>
      <c r="CB67" s="119">
        <v>3.96</v>
      </c>
      <c r="CC67" s="119">
        <v>5.3</v>
      </c>
      <c r="CD67" s="119">
        <v>6.64</v>
      </c>
      <c r="CE67" s="119">
        <v>7.98</v>
      </c>
      <c r="CF67" s="119">
        <v>2.9</v>
      </c>
      <c r="CG67" s="119">
        <v>4.38</v>
      </c>
      <c r="CH67" s="119">
        <v>5.87</v>
      </c>
      <c r="CI67" s="119">
        <v>7.35</v>
      </c>
      <c r="CJ67" s="119">
        <v>8.84</v>
      </c>
      <c r="CK67" s="119">
        <v>3.18</v>
      </c>
      <c r="CL67" s="119">
        <v>4.81</v>
      </c>
      <c r="CM67" s="119">
        <v>6.44</v>
      </c>
      <c r="CN67" s="119">
        <v>8.06</v>
      </c>
      <c r="CO67" s="119">
        <v>9.69</v>
      </c>
      <c r="CP67" s="119">
        <v>3.61</v>
      </c>
      <c r="CQ67" s="119">
        <v>5.45</v>
      </c>
      <c r="CR67" s="119">
        <v>7.29</v>
      </c>
      <c r="CS67" s="119">
        <v>9.13</v>
      </c>
      <c r="CT67" s="119">
        <v>10.97</v>
      </c>
      <c r="CU67" s="119">
        <v>4.04</v>
      </c>
      <c r="CV67" s="119">
        <v>6.09</v>
      </c>
      <c r="CW67" s="119">
        <v>8.15</v>
      </c>
      <c r="CX67" s="119">
        <v>10.2</v>
      </c>
      <c r="CY67" s="119">
        <v>12.25</v>
      </c>
      <c r="CZ67" s="119">
        <v>4.32</v>
      </c>
      <c r="DA67" s="119">
        <v>6.52</v>
      </c>
      <c r="DB67" s="119">
        <v>8.72</v>
      </c>
      <c r="DC67" s="119">
        <v>10.91</v>
      </c>
      <c r="DD67" s="119">
        <v>13.11</v>
      </c>
    </row>
    <row r="68" spans="1:108" ht="12.75">
      <c r="A68" s="54"/>
      <c r="B68" s="50" t="s">
        <v>11</v>
      </c>
      <c r="D68" s="119">
        <v>0.28</v>
      </c>
      <c r="E68" s="119">
        <v>0.4</v>
      </c>
      <c r="F68" s="119">
        <v>0.52</v>
      </c>
      <c r="G68" s="119">
        <v>0.62</v>
      </c>
      <c r="H68" s="119">
        <v>0.74</v>
      </c>
      <c r="I68" s="119">
        <v>0.34</v>
      </c>
      <c r="J68" s="119">
        <v>0.48</v>
      </c>
      <c r="K68" s="119">
        <v>0.63</v>
      </c>
      <c r="L68" s="119">
        <v>0.78</v>
      </c>
      <c r="M68" s="119">
        <v>0.93</v>
      </c>
      <c r="N68" s="119">
        <v>0.37</v>
      </c>
      <c r="O68" s="119">
        <v>0.53</v>
      </c>
      <c r="P68" s="119">
        <v>0.69</v>
      </c>
      <c r="Q68" s="119">
        <v>0.86</v>
      </c>
      <c r="R68" s="119">
        <v>1.02</v>
      </c>
      <c r="S68" s="119">
        <v>0.41</v>
      </c>
      <c r="T68" s="119">
        <v>0.59</v>
      </c>
      <c r="U68" s="119">
        <v>0.77</v>
      </c>
      <c r="V68" s="119">
        <v>0.96</v>
      </c>
      <c r="W68" s="119">
        <v>1.14</v>
      </c>
      <c r="X68" s="119">
        <v>0.45</v>
      </c>
      <c r="Y68" s="119">
        <v>0.65</v>
      </c>
      <c r="Z68" s="119">
        <v>0.85</v>
      </c>
      <c r="AA68" s="119">
        <v>1.06</v>
      </c>
      <c r="AB68" s="119">
        <v>1.26</v>
      </c>
      <c r="AC68" s="119">
        <v>0.49</v>
      </c>
      <c r="AD68" s="119">
        <v>0.71</v>
      </c>
      <c r="AE68" s="119">
        <v>0.93</v>
      </c>
      <c r="AF68" s="119">
        <v>1.16</v>
      </c>
      <c r="AG68" s="119">
        <v>1.38</v>
      </c>
      <c r="AH68" s="119">
        <v>0.53</v>
      </c>
      <c r="AI68" s="119">
        <v>0.77</v>
      </c>
      <c r="AJ68" s="119">
        <v>1.01</v>
      </c>
      <c r="AK68" s="119">
        <v>1.26</v>
      </c>
      <c r="AL68" s="119">
        <v>1.5</v>
      </c>
      <c r="AM68" s="119">
        <v>0.57</v>
      </c>
      <c r="AN68" s="119">
        <v>0.83</v>
      </c>
      <c r="AO68" s="119">
        <v>1.09</v>
      </c>
      <c r="AP68" s="119">
        <v>1.36</v>
      </c>
      <c r="AQ68" s="119">
        <v>1.62</v>
      </c>
      <c r="AR68" s="119">
        <v>0.61</v>
      </c>
      <c r="AS68" s="119">
        <v>0.89</v>
      </c>
      <c r="AT68" s="119">
        <v>1.17</v>
      </c>
      <c r="AU68" s="119">
        <v>1.45</v>
      </c>
      <c r="AV68" s="119">
        <v>1.74</v>
      </c>
      <c r="AW68" s="119">
        <v>0.73</v>
      </c>
      <c r="AX68" s="119">
        <v>1.07</v>
      </c>
      <c r="AY68" s="119">
        <v>1.41</v>
      </c>
      <c r="AZ68" s="119">
        <v>1.75</v>
      </c>
      <c r="BA68" s="119">
        <v>2.1</v>
      </c>
      <c r="BB68" s="119">
        <v>0.84</v>
      </c>
      <c r="BC68" s="119">
        <v>1.25</v>
      </c>
      <c r="BD68" s="119">
        <v>1.65</v>
      </c>
      <c r="BE68" s="119">
        <v>2.05</v>
      </c>
      <c r="BF68" s="119">
        <v>2.45</v>
      </c>
      <c r="BG68" s="119">
        <v>0.92</v>
      </c>
      <c r="BH68" s="119">
        <v>1.37</v>
      </c>
      <c r="BI68" s="119">
        <v>1.81</v>
      </c>
      <c r="BJ68" s="119">
        <v>2.25</v>
      </c>
      <c r="BK68" s="119">
        <v>2.69</v>
      </c>
      <c r="BL68" s="119">
        <v>1</v>
      </c>
      <c r="BM68" s="119">
        <v>1.49</v>
      </c>
      <c r="BN68" s="119">
        <v>1.97</v>
      </c>
      <c r="BO68" s="119">
        <v>2.45</v>
      </c>
      <c r="BP68" s="119">
        <v>2.93</v>
      </c>
      <c r="BQ68" s="119">
        <v>1.08</v>
      </c>
      <c r="BR68" s="119">
        <v>1.6</v>
      </c>
      <c r="BS68" s="119">
        <v>2.13</v>
      </c>
      <c r="BT68" s="119">
        <v>2.65</v>
      </c>
      <c r="BU68" s="119">
        <v>3.17</v>
      </c>
      <c r="BV68" s="119">
        <v>1.32</v>
      </c>
      <c r="BW68" s="119">
        <v>1.96</v>
      </c>
      <c r="BX68" s="119">
        <v>2.6</v>
      </c>
      <c r="BY68" s="119">
        <v>3.24</v>
      </c>
      <c r="BZ68" s="119">
        <v>3.88</v>
      </c>
      <c r="CA68" s="119">
        <v>1.56</v>
      </c>
      <c r="CB68" s="119">
        <v>2.32</v>
      </c>
      <c r="CC68" s="119">
        <v>3.08</v>
      </c>
      <c r="CD68" s="119">
        <v>3.84</v>
      </c>
      <c r="CE68" s="119">
        <v>4.6</v>
      </c>
      <c r="CF68" s="119">
        <v>1.72</v>
      </c>
      <c r="CG68" s="119">
        <v>2.56</v>
      </c>
      <c r="CH68" s="119">
        <v>3.4</v>
      </c>
      <c r="CI68" s="119">
        <v>4.24</v>
      </c>
      <c r="CJ68" s="119">
        <v>5.08</v>
      </c>
      <c r="CK68" s="119">
        <v>1.88</v>
      </c>
      <c r="CL68" s="119">
        <v>2.8</v>
      </c>
      <c r="CM68" s="119">
        <v>3.72</v>
      </c>
      <c r="CN68" s="119">
        <v>4.64</v>
      </c>
      <c r="CO68" s="119">
        <v>5.55</v>
      </c>
      <c r="CP68" s="119">
        <v>2.12</v>
      </c>
      <c r="CQ68" s="119">
        <v>3.16</v>
      </c>
      <c r="CR68" s="119">
        <v>4.19</v>
      </c>
      <c r="CS68" s="119">
        <v>5.23</v>
      </c>
      <c r="CT68" s="119">
        <v>6.27</v>
      </c>
      <c r="CU68" s="119">
        <v>2.36</v>
      </c>
      <c r="CV68" s="119">
        <v>3.51</v>
      </c>
      <c r="CW68" s="119">
        <v>4.67</v>
      </c>
      <c r="CX68" s="119">
        <v>5.83</v>
      </c>
      <c r="CY68" s="119">
        <v>6.99</v>
      </c>
      <c r="CZ68" s="119">
        <v>2.51</v>
      </c>
      <c r="DA68" s="119">
        <v>3.75</v>
      </c>
      <c r="DB68" s="119">
        <v>4.99</v>
      </c>
      <c r="DC68" s="119">
        <v>6.23</v>
      </c>
      <c r="DD68" s="119">
        <v>7.46</v>
      </c>
    </row>
    <row r="69" spans="1:2" ht="13.5" thickBot="1">
      <c r="A69" s="55"/>
      <c r="B69" s="50"/>
    </row>
    <row r="71" spans="1:28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</row>
    <row r="72" spans="1:28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</row>
    <row r="73" spans="1:28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</row>
    <row r="74" spans="1:28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</row>
    <row r="75" spans="1:28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</row>
    <row r="76" spans="1:28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</row>
    <row r="77" spans="1:28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</row>
    <row r="78" spans="1:28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</row>
    <row r="79" spans="1:28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</row>
    <row r="80" spans="1:28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</row>
    <row r="81" s="33" customFormat="1" ht="12.75"/>
    <row r="82" s="33" customFormat="1" ht="12.75"/>
    <row r="83" s="33" customFormat="1" ht="12.75"/>
    <row r="84" s="33" customFormat="1" ht="12.75"/>
    <row r="85" s="33" customFormat="1" ht="12.75"/>
    <row r="86" s="33" customFormat="1" ht="12.75"/>
    <row r="87" s="33" customFormat="1" ht="12.75"/>
    <row r="88" s="33" customFormat="1" ht="12.75"/>
    <row r="89" s="33" customFormat="1" ht="12.75"/>
    <row r="90" s="33" customFormat="1" ht="12.75"/>
    <row r="91" s="33" customFormat="1" ht="12.75"/>
    <row r="92" s="33" customFormat="1" ht="12.75"/>
    <row r="93" s="33" customFormat="1" ht="12.75"/>
    <row r="94" s="33" customFormat="1" ht="12.75"/>
    <row r="95" s="33" customFormat="1" ht="12.75"/>
    <row r="96" s="33" customFormat="1" ht="12.75"/>
    <row r="97" s="33" customFormat="1" ht="12.75"/>
    <row r="98" s="33" customFormat="1" ht="12.75"/>
    <row r="99" s="33" customFormat="1" ht="12.75"/>
    <row r="100" s="33" customFormat="1" ht="12.75"/>
    <row r="101" s="33" customFormat="1" ht="12.75"/>
    <row r="102" s="33" customFormat="1" ht="12.75"/>
    <row r="103" s="33" customFormat="1" ht="12.75"/>
    <row r="104" s="33" customFormat="1" ht="12.75"/>
    <row r="105" s="33" customFormat="1" ht="12.75"/>
    <row r="106" s="33" customFormat="1" ht="12.75"/>
    <row r="107" s="33" customFormat="1" ht="12.75"/>
    <row r="108" s="33" customFormat="1" ht="12.75"/>
    <row r="109" s="33" customFormat="1" ht="12.75"/>
    <row r="110" s="33" customFormat="1" ht="12.75"/>
    <row r="111" s="33" customFormat="1" ht="12.75"/>
    <row r="112" s="33" customFormat="1" ht="12.75"/>
    <row r="113" s="33" customFormat="1" ht="12.75"/>
    <row r="114" s="33" customFormat="1" ht="12.75"/>
    <row r="115" s="33" customFormat="1" ht="12.75"/>
    <row r="116" s="33" customFormat="1" ht="12.75"/>
    <row r="117" s="33" customFormat="1" ht="12.75"/>
    <row r="118" s="33" customFormat="1" ht="12.75"/>
    <row r="119" s="33" customFormat="1" ht="12.75"/>
    <row r="120" s="33" customFormat="1" ht="12.75"/>
    <row r="121" s="33" customFormat="1" ht="12.75"/>
    <row r="122" s="33" customFormat="1" ht="12.75"/>
    <row r="123" s="33" customFormat="1" ht="12.75"/>
    <row r="124" s="33" customFormat="1" ht="12.75"/>
    <row r="125" s="33" customFormat="1" ht="12.75"/>
    <row r="126" s="33" customFormat="1" ht="12.75"/>
    <row r="127" s="33" customFormat="1" ht="12.75"/>
    <row r="128" s="33" customFormat="1" ht="12.75"/>
    <row r="129" s="33" customFormat="1" ht="12.75"/>
    <row r="130" s="33" customFormat="1" ht="12.75"/>
    <row r="131" s="33" customFormat="1" ht="12.75"/>
    <row r="132" s="33" customFormat="1" ht="12.75"/>
    <row r="133" s="33" customFormat="1" ht="12.75"/>
    <row r="134" s="33" customFormat="1" ht="12.75"/>
    <row r="135" s="33" customFormat="1" ht="12.75"/>
    <row r="136" s="33" customFormat="1" ht="12.75"/>
    <row r="137" s="33" customFormat="1" ht="12.75"/>
    <row r="138" s="33" customFormat="1" ht="12.75"/>
    <row r="139" s="33" customFormat="1" ht="12.75"/>
    <row r="140" s="33" customFormat="1" ht="12.75"/>
    <row r="141" s="33" customFormat="1" ht="12.75"/>
    <row r="142" s="33" customFormat="1" ht="12.75"/>
    <row r="143" s="33" customFormat="1" ht="12.75"/>
    <row r="144" s="33" customFormat="1" ht="12.75"/>
    <row r="145" s="33" customFormat="1" ht="12.75"/>
    <row r="146" s="33" customFormat="1" ht="12.75"/>
    <row r="147" s="33" customFormat="1" ht="12.75"/>
    <row r="148" s="33" customFormat="1" ht="12.75"/>
    <row r="149" s="33" customFormat="1" ht="12.75"/>
    <row r="150" s="33" customFormat="1" ht="12.75"/>
    <row r="151" s="33" customFormat="1" ht="12.75"/>
    <row r="152" s="33" customFormat="1" ht="12.75"/>
    <row r="153" s="33" customFormat="1" ht="12.75"/>
    <row r="154" s="33" customFormat="1" ht="12.75"/>
    <row r="155" s="33" customFormat="1" ht="12.75"/>
    <row r="156" s="33" customFormat="1" ht="12.75"/>
    <row r="157" s="33" customFormat="1" ht="12.75"/>
    <row r="158" s="33" customFormat="1" ht="12.75"/>
    <row r="159" s="33" customFormat="1" ht="12.75"/>
    <row r="160" s="33" customFormat="1" ht="12.75"/>
    <row r="161" s="33" customFormat="1" ht="12.75"/>
    <row r="162" s="33" customFormat="1" ht="12.75"/>
    <row r="163" s="33" customFormat="1" ht="12.75"/>
    <row r="164" s="33" customFormat="1" ht="12.75"/>
    <row r="165" s="33" customFormat="1" ht="12.75"/>
    <row r="166" s="33" customFormat="1" ht="12.75"/>
    <row r="167" s="33" customFormat="1" ht="12.75"/>
    <row r="168" s="33" customFormat="1" ht="12.75"/>
    <row r="169" s="33" customFormat="1" ht="12.75"/>
    <row r="170" s="33" customFormat="1" ht="12.75"/>
    <row r="171" s="33" customFormat="1" ht="12.75"/>
    <row r="172" s="33" customFormat="1" ht="12.75"/>
    <row r="173" s="33" customFormat="1" ht="12.75"/>
    <row r="174" s="33" customFormat="1" ht="12.75"/>
    <row r="175" s="33" customFormat="1" ht="12.75"/>
    <row r="176" s="33" customFormat="1" ht="12.75"/>
    <row r="177" s="33" customFormat="1" ht="12.75"/>
    <row r="178" s="33" customFormat="1" ht="12.75"/>
    <row r="179" s="33" customFormat="1" ht="12.75"/>
    <row r="180" s="33" customFormat="1" ht="12.75"/>
    <row r="181" s="33" customFormat="1" ht="12.75"/>
    <row r="182" s="33" customFormat="1" ht="12.75"/>
    <row r="183" s="33" customFormat="1" ht="12.75"/>
    <row r="184" s="33" customFormat="1" ht="12.75"/>
    <row r="185" s="33" customFormat="1" ht="12.75"/>
    <row r="186" s="33" customFormat="1" ht="12.75"/>
    <row r="187" s="33" customFormat="1" ht="12.75"/>
    <row r="188" s="33" customFormat="1" ht="12.75"/>
    <row r="189" s="33" customFormat="1" ht="12.75"/>
    <row r="190" s="33" customFormat="1" ht="12.75"/>
    <row r="191" s="33" customFormat="1" ht="12.75"/>
    <row r="192" s="33" customFormat="1" ht="12.75"/>
    <row r="193" s="33" customFormat="1" ht="12.75"/>
    <row r="194" s="33" customFormat="1" ht="12.75"/>
    <row r="195" s="33" customFormat="1" ht="12.75"/>
    <row r="196" s="33" customFormat="1" ht="12.75"/>
    <row r="197" s="33" customFormat="1" ht="12.75"/>
    <row r="198" s="33" customFormat="1" ht="12.75"/>
    <row r="199" s="33" customFormat="1" ht="12.75"/>
    <row r="200" s="33" customFormat="1" ht="12.75"/>
    <row r="201" s="33" customFormat="1" ht="12.75"/>
    <row r="202" s="33" customFormat="1" ht="12.75"/>
    <row r="203" s="33" customFormat="1" ht="12.75"/>
    <row r="204" s="33" customFormat="1" ht="12.75"/>
    <row r="205" s="33" customFormat="1" ht="12.75"/>
    <row r="206" s="33" customFormat="1" ht="12.75"/>
    <row r="207" s="33" customFormat="1" ht="12.75"/>
    <row r="208" s="33" customFormat="1" ht="12.75"/>
    <row r="209" s="33" customFormat="1" ht="12.75"/>
    <row r="210" s="33" customFormat="1" ht="12.75"/>
    <row r="211" s="33" customFormat="1" ht="12.75"/>
    <row r="212" s="33" customFormat="1" ht="12.75"/>
    <row r="213" s="33" customFormat="1" ht="12.75"/>
    <row r="214" s="33" customFormat="1" ht="12.75"/>
    <row r="215" s="33" customFormat="1" ht="12.75"/>
    <row r="216" s="33" customFormat="1" ht="12.75"/>
    <row r="217" s="33" customFormat="1" ht="12.75"/>
    <row r="218" s="33" customFormat="1" ht="12.75"/>
    <row r="219" s="33" customFormat="1" ht="12.75"/>
    <row r="220" s="33" customFormat="1" ht="12.75"/>
    <row r="221" s="33" customFormat="1" ht="12.75"/>
    <row r="222" s="33" customFormat="1" ht="12.75"/>
    <row r="223" s="33" customFormat="1" ht="12.75"/>
    <row r="224" s="33" customFormat="1" ht="12.75"/>
    <row r="225" s="33" customFormat="1" ht="12.75"/>
    <row r="226" s="33" customFormat="1" ht="12.75"/>
    <row r="227" s="33" customFormat="1" ht="12.75"/>
    <row r="228" s="33" customFormat="1" ht="12.75"/>
    <row r="229" s="33" customFormat="1" ht="12.75"/>
    <row r="230" s="33" customFormat="1" ht="12.75"/>
    <row r="231" s="33" customFormat="1" ht="12.75"/>
    <row r="232" s="33" customFormat="1" ht="12.75"/>
    <row r="233" s="33" customFormat="1" ht="12.75"/>
    <row r="234" s="33" customFormat="1" ht="12.75"/>
    <row r="235" s="33" customFormat="1" ht="12.75"/>
    <row r="236" s="33" customFormat="1" ht="12.75"/>
    <row r="237" s="33" customFormat="1" ht="12.75"/>
    <row r="238" s="33" customFormat="1" ht="12.75"/>
    <row r="239" s="33" customFormat="1" ht="12.75"/>
    <row r="240" s="33" customFormat="1" ht="12.75"/>
    <row r="241" s="33" customFormat="1" ht="12.75"/>
    <row r="242" s="33" customFormat="1" ht="12.75"/>
    <row r="243" s="33" customFormat="1" ht="12.75"/>
    <row r="244" s="33" customFormat="1" ht="12.75"/>
    <row r="245" s="33" customFormat="1" ht="12.75"/>
    <row r="246" s="33" customFormat="1" ht="12.75"/>
    <row r="247" s="33" customFormat="1" ht="12.75"/>
    <row r="248" s="33" customFormat="1" ht="12.75"/>
    <row r="249" s="33" customFormat="1" ht="12.75"/>
    <row r="250" s="33" customFormat="1" ht="12.75"/>
    <row r="251" s="33" customFormat="1" ht="12.75"/>
    <row r="252" s="33" customFormat="1" ht="12.75"/>
    <row r="253" s="33" customFormat="1" ht="12.75"/>
    <row r="254" s="33" customFormat="1" ht="12.75"/>
    <row r="255" s="33" customFormat="1" ht="12.75"/>
    <row r="256" s="33" customFormat="1" ht="12.75"/>
    <row r="257" s="33" customFormat="1" ht="12.75"/>
    <row r="258" s="33" customFormat="1" ht="12.75"/>
    <row r="259" s="33" customFormat="1" ht="12.75"/>
    <row r="260" s="33" customFormat="1" ht="12.75"/>
    <row r="261" s="33" customFormat="1" ht="12.75"/>
    <row r="262" s="33" customFormat="1" ht="12.75"/>
    <row r="263" s="33" customFormat="1" ht="12.75"/>
    <row r="264" s="33" customFormat="1" ht="12.75"/>
    <row r="265" s="33" customFormat="1" ht="12.75"/>
    <row r="266" s="33" customFormat="1" ht="12.75"/>
    <row r="267" s="33" customFormat="1" ht="12.75"/>
    <row r="268" s="33" customFormat="1" ht="12.75"/>
    <row r="269" s="33" customFormat="1" ht="12.75"/>
    <row r="270" s="33" customFormat="1" ht="12.75"/>
    <row r="271" s="33" customFormat="1" ht="12.75"/>
    <row r="272" s="33" customFormat="1" ht="12.75"/>
    <row r="273" s="33" customFormat="1" ht="12.75"/>
    <row r="274" s="33" customFormat="1" ht="12.75"/>
    <row r="275" s="33" customFormat="1" ht="12.75"/>
    <row r="276" s="33" customFormat="1" ht="12.75"/>
    <row r="277" s="33" customFormat="1" ht="12.75"/>
    <row r="278" s="33" customFormat="1" ht="12.75"/>
    <row r="279" s="33" customFormat="1" ht="12.75"/>
    <row r="280" s="33" customFormat="1" ht="12.75"/>
    <row r="281" s="33" customFormat="1" ht="12.75"/>
    <row r="282" s="33" customFormat="1" ht="12.75"/>
    <row r="283" s="33" customFormat="1" ht="12.75"/>
    <row r="284" s="33" customFormat="1" ht="12.75"/>
    <row r="285" s="33" customFormat="1" ht="12.75"/>
    <row r="286" s="33" customFormat="1" ht="12.75"/>
    <row r="287" s="33" customFormat="1" ht="12.75"/>
    <row r="288" s="33" customFormat="1" ht="12.75"/>
    <row r="289" s="33" customFormat="1" ht="12.75"/>
    <row r="290" s="33" customFormat="1" ht="12.75"/>
    <row r="291" s="33" customFormat="1" ht="12.75"/>
    <row r="292" s="33" customFormat="1" ht="12.75"/>
    <row r="293" s="33" customFormat="1" ht="12.75"/>
    <row r="294" s="33" customFormat="1" ht="12.75"/>
    <row r="295" s="33" customFormat="1" ht="12.75"/>
    <row r="296" s="33" customFormat="1" ht="12.75"/>
    <row r="297" s="33" customFormat="1" ht="12.75"/>
    <row r="298" s="33" customFormat="1" ht="12.75"/>
    <row r="299" s="33" customFormat="1" ht="12.75"/>
    <row r="300" s="33" customFormat="1" ht="12.75"/>
    <row r="301" s="33" customFormat="1" ht="12.75"/>
    <row r="302" s="33" customFormat="1" ht="12.75"/>
    <row r="303" s="33" customFormat="1" ht="12.75"/>
    <row r="304" s="33" customFormat="1" ht="12.75"/>
    <row r="305" s="33" customFormat="1" ht="12.75"/>
    <row r="306" s="33" customFormat="1" ht="12.75"/>
    <row r="307" s="33" customFormat="1" ht="12.75"/>
    <row r="308" s="33" customFormat="1" ht="12.75"/>
    <row r="309" s="33" customFormat="1" ht="12.75"/>
    <row r="310" s="33" customFormat="1" ht="12.75"/>
    <row r="311" s="33" customFormat="1" ht="12.75"/>
    <row r="312" s="33" customFormat="1" ht="12.75"/>
    <row r="313" s="33" customFormat="1" ht="12.75"/>
    <row r="314" s="33" customFormat="1" ht="12.75"/>
    <row r="315" s="33" customFormat="1" ht="12.75"/>
    <row r="316" s="33" customFormat="1" ht="12.75"/>
    <row r="317" s="33" customFormat="1" ht="12.75"/>
    <row r="318" s="33" customFormat="1" ht="12.75"/>
    <row r="319" s="33" customFormat="1" ht="12.75"/>
    <row r="320" s="33" customFormat="1" ht="12.75"/>
    <row r="321" s="33" customFormat="1" ht="12.75"/>
    <row r="322" s="33" customFormat="1" ht="12.75"/>
    <row r="323" s="33" customFormat="1" ht="12.75"/>
    <row r="324" s="33" customFormat="1" ht="12.75"/>
    <row r="325" s="33" customFormat="1" ht="12.75"/>
    <row r="326" s="33" customFormat="1" ht="12.75"/>
    <row r="327" s="33" customFormat="1" ht="12.75"/>
    <row r="328" s="33" customFormat="1" ht="12.75"/>
    <row r="329" s="33" customFormat="1" ht="12.75"/>
    <row r="330" s="33" customFormat="1" ht="12.75"/>
    <row r="331" s="33" customFormat="1" ht="12.75"/>
    <row r="332" s="33" customFormat="1" ht="12.75"/>
    <row r="333" s="33" customFormat="1" ht="12.75"/>
    <row r="334" s="33" customFormat="1" ht="12.75"/>
    <row r="335" s="33" customFormat="1" ht="12.75"/>
    <row r="336" s="33" customFormat="1" ht="12.75"/>
    <row r="337" s="33" customFormat="1" ht="12.75"/>
    <row r="338" s="33" customFormat="1" ht="12.75"/>
    <row r="339" s="33" customFormat="1" ht="12.75"/>
    <row r="340" s="33" customFormat="1" ht="12.75"/>
    <row r="341" s="33" customFormat="1" ht="12.75"/>
    <row r="342" s="33" customFormat="1" ht="12.75"/>
    <row r="343" s="33" customFormat="1" ht="12.75"/>
    <row r="344" s="33" customFormat="1" ht="12.75"/>
    <row r="345" s="33" customFormat="1" ht="12.75"/>
    <row r="346" s="33" customFormat="1" ht="12.75"/>
    <row r="347" s="33" customFormat="1" ht="12.75"/>
    <row r="348" s="33" customFormat="1" ht="12.75"/>
    <row r="349" s="33" customFormat="1" ht="12.75"/>
    <row r="350" s="33" customFormat="1" ht="12.75"/>
    <row r="351" s="33" customFormat="1" ht="12.75"/>
    <row r="352" s="33" customFormat="1" ht="12.75"/>
    <row r="353" s="33" customFormat="1" ht="12.75"/>
    <row r="354" s="33" customFormat="1" ht="12.75"/>
    <row r="355" s="33" customFormat="1" ht="12.75"/>
    <row r="356" s="33" customFormat="1" ht="12.75"/>
    <row r="357" s="33" customFormat="1" ht="12.75"/>
    <row r="358" s="33" customFormat="1" ht="12.75"/>
    <row r="359" s="33" customFormat="1" ht="12.75"/>
    <row r="360" s="33" customFormat="1" ht="12.75"/>
    <row r="361" s="33" customFormat="1" ht="12.75"/>
    <row r="362" s="33" customFormat="1" ht="12.75"/>
    <row r="363" s="33" customFormat="1" ht="12.75"/>
    <row r="364" s="33" customFormat="1" ht="12.75"/>
    <row r="365" s="33" customFormat="1" ht="12.75"/>
    <row r="366" s="33" customFormat="1" ht="12.75"/>
    <row r="367" s="33" customFormat="1" ht="12.75"/>
    <row r="368" s="33" customFormat="1" ht="12.75"/>
    <row r="369" s="33" customFormat="1" ht="12.75"/>
    <row r="370" s="33" customFormat="1" ht="12.75"/>
    <row r="371" s="33" customFormat="1" ht="12.75"/>
    <row r="372" s="33" customFormat="1" ht="12.75"/>
    <row r="373" s="33" customFormat="1" ht="12.75"/>
    <row r="374" s="33" customFormat="1" ht="12.75"/>
    <row r="375" s="33" customFormat="1" ht="12.75"/>
    <row r="376" s="33" customFormat="1" ht="12.75"/>
    <row r="377" s="33" customFormat="1" ht="12.75"/>
    <row r="378" s="33" customFormat="1" ht="12.75"/>
    <row r="379" s="33" customFormat="1" ht="12.75"/>
    <row r="380" s="33" customFormat="1" ht="12.75"/>
    <row r="381" s="33" customFormat="1" ht="12.75"/>
    <row r="382" s="33" customFormat="1" ht="12.75"/>
    <row r="383" s="33" customFormat="1" ht="12.75"/>
    <row r="384" s="33" customFormat="1" ht="12.75"/>
    <row r="385" s="33" customFormat="1" ht="12.75"/>
    <row r="386" s="33" customFormat="1" ht="12.75"/>
    <row r="387" s="33" customFormat="1" ht="12.75"/>
    <row r="388" s="33" customFormat="1" ht="12.75"/>
    <row r="389" s="33" customFormat="1" ht="12.75"/>
    <row r="390" s="33" customFormat="1" ht="12.75"/>
    <row r="391" s="33" customFormat="1" ht="12.75"/>
    <row r="392" s="33" customFormat="1" ht="12.75"/>
    <row r="393" s="33" customFormat="1" ht="12.75"/>
    <row r="394" s="33" customFormat="1" ht="12.75"/>
    <row r="395" s="33" customFormat="1" ht="12.75"/>
    <row r="396" s="33" customFormat="1" ht="12.75"/>
    <row r="397" s="33" customFormat="1" ht="12.75"/>
    <row r="398" s="33" customFormat="1" ht="12.75"/>
    <row r="399" s="33" customFormat="1" ht="12.75"/>
    <row r="400" s="33" customFormat="1" ht="12.75"/>
    <row r="401" s="33" customFormat="1" ht="12.75"/>
    <row r="402" s="33" customFormat="1" ht="12.75"/>
    <row r="403" s="33" customFormat="1" ht="12.75"/>
    <row r="404" s="33" customFormat="1" ht="12.75"/>
    <row r="405" s="33" customFormat="1" ht="12.75"/>
    <row r="406" s="33" customFormat="1" ht="12.75"/>
    <row r="407" s="33" customFormat="1" ht="12.75"/>
    <row r="408" s="33" customFormat="1" ht="12.75"/>
    <row r="409" s="33" customFormat="1" ht="12.75"/>
    <row r="410" s="33" customFormat="1" ht="12.75"/>
    <row r="411" s="33" customFormat="1" ht="12.75"/>
    <row r="412" s="33" customFormat="1" ht="12.75"/>
    <row r="413" s="33" customFormat="1" ht="12.75"/>
    <row r="414" s="33" customFormat="1" ht="12.75"/>
    <row r="415" s="33" customFormat="1" ht="12.75"/>
    <row r="416" s="33" customFormat="1" ht="12.75"/>
    <row r="417" s="33" customFormat="1" ht="12.75"/>
    <row r="418" s="33" customFormat="1" ht="12.75"/>
    <row r="419" s="33" customFormat="1" ht="12.75"/>
    <row r="420" s="33" customFormat="1" ht="12.75"/>
    <row r="421" s="33" customFormat="1" ht="12.75"/>
    <row r="422" s="33" customFormat="1" ht="12.75"/>
    <row r="423" s="33" customFormat="1" ht="12.75"/>
    <row r="424" s="33" customFormat="1" ht="12.75"/>
    <row r="425" s="33" customFormat="1" ht="12.75"/>
    <row r="426" s="33" customFormat="1" ht="12.75"/>
    <row r="427" s="33" customFormat="1" ht="12.75"/>
    <row r="428" s="33" customFormat="1" ht="12.75"/>
    <row r="429" s="33" customFormat="1" ht="12.75"/>
    <row r="430" s="33" customFormat="1" ht="12.75"/>
    <row r="431" s="33" customFormat="1" ht="12.75"/>
    <row r="432" s="33" customFormat="1" ht="12.75"/>
    <row r="433" s="33" customFormat="1" ht="12.75"/>
    <row r="434" s="33" customFormat="1" ht="12.75"/>
    <row r="435" s="33" customFormat="1" ht="12.75"/>
    <row r="436" s="33" customFormat="1" ht="12.75"/>
    <row r="437" s="33" customFormat="1" ht="12.75"/>
    <row r="438" s="33" customFormat="1" ht="12.75"/>
    <row r="439" s="33" customFormat="1" ht="12.75"/>
    <row r="440" s="33" customFormat="1" ht="12.75"/>
    <row r="441" s="33" customFormat="1" ht="12.75"/>
    <row r="442" s="33" customFormat="1" ht="12.75"/>
    <row r="443" s="33" customFormat="1" ht="12.75"/>
    <row r="444" s="33" customFormat="1" ht="12.75"/>
    <row r="445" s="33" customFormat="1" ht="12.75"/>
    <row r="446" s="33" customFormat="1" ht="12.75"/>
    <row r="447" s="33" customFormat="1" ht="12.75"/>
    <row r="448" s="33" customFormat="1" ht="12.75"/>
    <row r="449" s="33" customFormat="1" ht="12.75"/>
    <row r="450" s="33" customFormat="1" ht="12.75"/>
    <row r="451" s="33" customFormat="1" ht="12.75"/>
    <row r="452" s="33" customFormat="1" ht="12.75"/>
    <row r="453" s="33" customFormat="1" ht="12.75"/>
    <row r="454" s="33" customFormat="1" ht="12.75"/>
    <row r="455" s="33" customFormat="1" ht="12.75"/>
    <row r="456" s="33" customFormat="1" ht="12.75"/>
    <row r="457" s="33" customFormat="1" ht="12.75"/>
    <row r="458" s="33" customFormat="1" ht="12.75"/>
    <row r="459" s="33" customFormat="1" ht="12.75"/>
    <row r="460" s="33" customFormat="1" ht="12.75"/>
    <row r="461" s="33" customFormat="1" ht="12.75"/>
    <row r="462" s="33" customFormat="1" ht="12.75"/>
    <row r="463" s="33" customFormat="1" ht="12.75"/>
    <row r="464" s="33" customFormat="1" ht="12.75"/>
    <row r="465" s="33" customFormat="1" ht="12.75"/>
    <row r="466" s="33" customFormat="1" ht="12.75"/>
    <row r="467" s="33" customFormat="1" ht="12.75"/>
    <row r="468" s="33" customFormat="1" ht="12.75"/>
    <row r="469" s="33" customFormat="1" ht="12.75"/>
    <row r="470" s="33" customFormat="1" ht="12.75"/>
    <row r="471" s="33" customFormat="1" ht="12.75"/>
    <row r="472" s="33" customFormat="1" ht="12.75"/>
    <row r="473" s="33" customFormat="1" ht="12.75"/>
    <row r="474" s="33" customFormat="1" ht="12.75"/>
    <row r="475" s="33" customFormat="1" ht="12.75"/>
    <row r="476" s="33" customFormat="1" ht="12.75"/>
    <row r="477" s="33" customFormat="1" ht="12.75"/>
    <row r="478" s="33" customFormat="1" ht="12.75"/>
    <row r="479" s="33" customFormat="1" ht="12.75"/>
    <row r="480" s="33" customFormat="1" ht="12.75"/>
    <row r="481" s="33" customFormat="1" ht="12.75"/>
    <row r="482" s="33" customFormat="1" ht="12.75"/>
    <row r="483" s="33" customFormat="1" ht="12.75"/>
    <row r="484" s="33" customFormat="1" ht="12.75"/>
    <row r="485" s="33" customFormat="1" ht="12.75"/>
    <row r="486" s="33" customFormat="1" ht="12.75"/>
    <row r="487" s="33" customFormat="1" ht="12.75"/>
    <row r="488" s="33" customFormat="1" ht="12.75"/>
    <row r="489" s="33" customFormat="1" ht="12.75"/>
    <row r="490" s="33" customFormat="1" ht="12.75"/>
    <row r="491" s="33" customFormat="1" ht="12.75"/>
    <row r="492" s="33" customFormat="1" ht="12.75"/>
    <row r="493" s="33" customFormat="1" ht="12.75"/>
    <row r="494" s="33" customFormat="1" ht="12.75"/>
    <row r="495" s="33" customFormat="1" ht="12.75"/>
    <row r="496" s="33" customFormat="1" ht="12.75"/>
    <row r="497" s="33" customFormat="1" ht="12.75"/>
    <row r="498" s="33" customFormat="1" ht="12.75"/>
    <row r="499" s="33" customFormat="1" ht="12.75"/>
    <row r="500" s="33" customFormat="1" ht="12.75"/>
    <row r="501" s="33" customFormat="1" ht="12.75"/>
    <row r="502" s="33" customFormat="1" ht="12.75"/>
    <row r="503" s="33" customFormat="1" ht="12.75"/>
    <row r="504" s="33" customFormat="1" ht="12.75"/>
    <row r="505" s="33" customFormat="1" ht="12.75"/>
    <row r="506" s="33" customFormat="1" ht="12.75"/>
    <row r="507" s="33" customFormat="1" ht="12.75"/>
    <row r="508" s="33" customFormat="1" ht="12.75"/>
    <row r="509" s="33" customFormat="1" ht="12.75"/>
    <row r="510" s="33" customFormat="1" ht="12.75"/>
    <row r="511" s="33" customFormat="1" ht="12.75"/>
    <row r="512" s="33" customFormat="1" ht="12.75"/>
    <row r="513" s="33" customFormat="1" ht="12.75"/>
    <row r="514" s="33" customFormat="1" ht="12.75"/>
    <row r="515" s="33" customFormat="1" ht="12.75"/>
    <row r="516" s="33" customFormat="1" ht="12.75"/>
    <row r="517" s="33" customFormat="1" ht="12.75"/>
    <row r="518" s="33" customFormat="1" ht="12.75"/>
    <row r="519" s="33" customFormat="1" ht="12.75"/>
    <row r="520" s="33" customFormat="1" ht="12.75"/>
    <row r="521" s="33" customFormat="1" ht="12.75"/>
    <row r="522" s="33" customFormat="1" ht="12.75"/>
    <row r="523" s="33" customFormat="1" ht="12.75"/>
    <row r="524" s="33" customFormat="1" ht="12.75"/>
    <row r="525" s="33" customFormat="1" ht="12.75"/>
    <row r="526" s="33" customFormat="1" ht="12.75"/>
    <row r="527" s="33" customFormat="1" ht="12.75"/>
    <row r="528" s="33" customFormat="1" ht="12.75"/>
    <row r="529" s="33" customFormat="1" ht="12.75"/>
    <row r="530" s="33" customFormat="1" ht="12.75"/>
    <row r="531" s="33" customFormat="1" ht="12.75"/>
    <row r="532" s="33" customFormat="1" ht="12.75"/>
    <row r="533" s="33" customFormat="1" ht="12.75"/>
    <row r="534" s="33" customFormat="1" ht="12.75"/>
    <row r="535" s="33" customFormat="1" ht="12.75"/>
    <row r="536" s="33" customFormat="1" ht="12.75"/>
    <row r="537" s="33" customFormat="1" ht="12.75"/>
    <row r="538" s="33" customFormat="1" ht="12.75"/>
    <row r="539" s="33" customFormat="1" ht="12.75"/>
    <row r="540" s="33" customFormat="1" ht="12.75"/>
    <row r="541" s="33" customFormat="1" ht="12.75"/>
    <row r="542" s="33" customFormat="1" ht="12.75"/>
    <row r="543" s="33" customFormat="1" ht="12.75"/>
    <row r="544" s="33" customFormat="1" ht="12.75"/>
    <row r="545" s="33" customFormat="1" ht="12.75"/>
    <row r="546" s="33" customFormat="1" ht="12.75"/>
    <row r="547" s="33" customFormat="1" ht="12.75"/>
    <row r="548" s="33" customFormat="1" ht="12.75"/>
    <row r="549" s="33" customFormat="1" ht="12.75"/>
    <row r="550" s="33" customFormat="1" ht="12.75"/>
    <row r="551" s="33" customFormat="1" ht="12.75"/>
    <row r="552" s="33" customFormat="1" ht="12.75"/>
    <row r="553" s="33" customFormat="1" ht="12.75"/>
    <row r="554" s="33" customFormat="1" ht="12.75"/>
    <row r="555" s="33" customFormat="1" ht="12.75"/>
    <row r="556" s="33" customFormat="1" ht="12.75"/>
    <row r="557" s="33" customFormat="1" ht="12.75"/>
    <row r="558" s="33" customFormat="1" ht="12.75"/>
    <row r="559" s="33" customFormat="1" ht="12.75"/>
    <row r="560" s="33" customFormat="1" ht="12.75"/>
    <row r="561" s="33" customFormat="1" ht="12.75"/>
    <row r="562" s="33" customFormat="1" ht="12.75"/>
    <row r="563" s="33" customFormat="1" ht="12.75"/>
    <row r="564" s="33" customFormat="1" ht="12.75"/>
    <row r="565" s="33" customFormat="1" ht="12.75"/>
    <row r="566" s="33" customFormat="1" ht="12.75"/>
    <row r="567" s="33" customFormat="1" ht="12.75"/>
    <row r="568" s="33" customFormat="1" ht="12.75"/>
    <row r="569" s="33" customFormat="1" ht="12.75"/>
    <row r="570" s="33" customFormat="1" ht="12.75"/>
    <row r="571" s="33" customFormat="1" ht="12.75"/>
    <row r="572" s="33" customFormat="1" ht="12.75"/>
    <row r="573" s="33" customFormat="1" ht="12.75"/>
    <row r="574" s="33" customFormat="1" ht="12.75"/>
    <row r="575" s="33" customFormat="1" ht="12.75"/>
    <row r="576" s="33" customFormat="1" ht="12.75"/>
    <row r="577" s="33" customFormat="1" ht="12.75"/>
    <row r="578" s="33" customFormat="1" ht="12.75"/>
    <row r="579" s="33" customFormat="1" ht="12.75"/>
    <row r="580" s="33" customFormat="1" ht="12.75"/>
    <row r="581" s="33" customFormat="1" ht="12.75"/>
    <row r="582" s="33" customFormat="1" ht="12.75"/>
    <row r="583" s="33" customFormat="1" ht="12.75"/>
    <row r="584" s="33" customFormat="1" ht="12.75"/>
    <row r="585" s="33" customFormat="1" ht="12.75"/>
    <row r="586" s="33" customFormat="1" ht="12.75"/>
    <row r="587" s="33" customFormat="1" ht="12.75"/>
    <row r="588" s="33" customFormat="1" ht="12.75"/>
    <row r="589" s="33" customFormat="1" ht="12.75"/>
    <row r="590" s="33" customFormat="1" ht="12.75"/>
    <row r="591" s="33" customFormat="1" ht="12.75"/>
    <row r="592" s="33" customFormat="1" ht="12.75"/>
    <row r="593" s="33" customFormat="1" ht="12.75"/>
    <row r="594" s="33" customFormat="1" ht="12.75"/>
    <row r="595" s="33" customFormat="1" ht="12.75"/>
    <row r="596" s="33" customFormat="1" ht="12.75"/>
    <row r="597" s="33" customFormat="1" ht="12.75"/>
    <row r="598" s="33" customFormat="1" ht="12.75"/>
    <row r="599" s="33" customFormat="1" ht="12.75"/>
    <row r="600" s="33" customFormat="1" ht="12.75"/>
    <row r="601" s="33" customFormat="1" ht="12.75"/>
    <row r="602" s="33" customFormat="1" ht="12.75"/>
    <row r="603" s="33" customFormat="1" ht="12.75"/>
    <row r="604" s="33" customFormat="1" ht="12.75"/>
    <row r="605" s="33" customFormat="1" ht="12.75"/>
    <row r="606" s="33" customFormat="1" ht="12.75"/>
    <row r="607" s="33" customFormat="1" ht="12.75"/>
    <row r="608" s="33" customFormat="1" ht="12.75"/>
    <row r="609" s="33" customFormat="1" ht="12.75"/>
    <row r="610" s="33" customFormat="1" ht="12.75"/>
    <row r="611" s="33" customFormat="1" ht="12.75"/>
    <row r="612" s="33" customFormat="1" ht="12.75"/>
    <row r="613" s="33" customFormat="1" ht="12.75"/>
    <row r="614" s="33" customFormat="1" ht="12.75"/>
    <row r="615" s="33" customFormat="1" ht="12.75"/>
    <row r="616" s="33" customFormat="1" ht="12.75"/>
    <row r="617" s="33" customFormat="1" ht="12.75"/>
    <row r="618" s="33" customFormat="1" ht="12.75"/>
    <row r="619" s="33" customFormat="1" ht="12.75"/>
    <row r="620" s="33" customFormat="1" ht="12.75"/>
    <row r="621" s="33" customFormat="1" ht="12.75"/>
    <row r="622" s="33" customFormat="1" ht="12.75"/>
    <row r="623" s="33" customFormat="1" ht="12.75"/>
    <row r="624" s="33" customFormat="1" ht="12.75"/>
    <row r="625" s="33" customFormat="1" ht="12.75"/>
    <row r="626" s="33" customFormat="1" ht="12.75"/>
    <row r="627" s="33" customFormat="1" ht="12.75"/>
    <row r="628" s="33" customFormat="1" ht="12.75"/>
    <row r="629" s="33" customFormat="1" ht="12.75"/>
    <row r="630" s="33" customFormat="1" ht="12.75"/>
    <row r="631" s="33" customFormat="1" ht="12.75"/>
    <row r="632" s="33" customFormat="1" ht="12.75"/>
    <row r="633" s="33" customFormat="1" ht="12.75"/>
    <row r="634" s="33" customFormat="1" ht="12.75"/>
    <row r="635" s="33" customFormat="1" ht="12.75"/>
    <row r="636" s="33" customFormat="1" ht="12.75"/>
    <row r="637" s="33" customFormat="1" ht="12.75"/>
    <row r="638" s="33" customFormat="1" ht="12.75"/>
    <row r="639" s="33" customFormat="1" ht="12.75"/>
    <row r="640" s="33" customFormat="1" ht="12.75"/>
    <row r="641" s="33" customFormat="1" ht="12.75"/>
    <row r="642" s="33" customFormat="1" ht="12.75"/>
    <row r="643" s="33" customFormat="1" ht="12.75"/>
    <row r="644" s="33" customFormat="1" ht="12.75"/>
    <row r="645" s="33" customFormat="1" ht="12.75"/>
    <row r="646" s="33" customFormat="1" ht="12.75"/>
    <row r="647" s="33" customFormat="1" ht="12.75"/>
    <row r="648" s="33" customFormat="1" ht="12.75"/>
    <row r="649" s="33" customFormat="1" ht="12.75"/>
    <row r="650" s="33" customFormat="1" ht="12.75"/>
    <row r="651" s="33" customFormat="1" ht="12.75"/>
    <row r="652" s="33" customFormat="1" ht="12.75"/>
    <row r="653" s="33" customFormat="1" ht="12.75"/>
    <row r="654" s="33" customFormat="1" ht="12.75"/>
    <row r="655" s="33" customFormat="1" ht="12.75"/>
    <row r="656" s="33" customFormat="1" ht="12.75"/>
    <row r="657" s="33" customFormat="1" ht="12.75"/>
    <row r="658" s="33" customFormat="1" ht="12.75"/>
    <row r="659" s="33" customFormat="1" ht="12.75"/>
    <row r="660" s="33" customFormat="1" ht="12.75"/>
    <row r="661" s="33" customFormat="1" ht="12.75"/>
    <row r="662" s="33" customFormat="1" ht="12.75"/>
    <row r="663" s="33" customFormat="1" ht="12.75"/>
    <row r="664" s="33" customFormat="1" ht="12.75"/>
    <row r="665" s="33" customFormat="1" ht="12.75"/>
    <row r="666" s="33" customFormat="1" ht="12.75"/>
    <row r="667" s="33" customFormat="1" ht="12.75"/>
    <row r="668" s="33" customFormat="1" ht="12.75"/>
    <row r="669" s="33" customFormat="1" ht="12.75"/>
    <row r="670" s="33" customFormat="1" ht="12.75"/>
    <row r="671" s="33" customFormat="1" ht="12.75"/>
    <row r="672" s="33" customFormat="1" ht="12.75"/>
    <row r="673" s="33" customFormat="1" ht="12.75"/>
    <row r="674" s="33" customFormat="1" ht="12.75"/>
    <row r="675" s="33" customFormat="1" ht="12.75"/>
    <row r="676" s="33" customFormat="1" ht="12.75"/>
    <row r="677" s="33" customFormat="1" ht="12.75"/>
    <row r="678" s="33" customFormat="1" ht="12.75"/>
    <row r="679" s="33" customFormat="1" ht="12.75"/>
    <row r="680" s="33" customFormat="1" ht="12.75"/>
    <row r="681" s="33" customFormat="1" ht="12.75"/>
    <row r="682" s="33" customFormat="1" ht="12.75"/>
    <row r="683" s="33" customFormat="1" ht="12.75"/>
    <row r="684" s="33" customFormat="1" ht="12.75"/>
    <row r="685" s="33" customFormat="1" ht="12.75"/>
    <row r="686" s="33" customFormat="1" ht="12.75"/>
    <row r="687" s="33" customFormat="1" ht="12.75"/>
    <row r="688" s="33" customFormat="1" ht="12.75"/>
    <row r="689" s="33" customFormat="1" ht="12.75"/>
    <row r="690" s="33" customFormat="1" ht="12.75"/>
    <row r="691" s="33" customFormat="1" ht="12.75"/>
    <row r="692" s="33" customFormat="1" ht="12.75"/>
    <row r="693" s="33" customFormat="1" ht="12.75"/>
    <row r="694" s="33" customFormat="1" ht="12.75"/>
    <row r="695" s="33" customFormat="1" ht="12.75"/>
    <row r="696" s="33" customFormat="1" ht="12.75"/>
    <row r="697" s="33" customFormat="1" ht="12.75"/>
    <row r="698" s="33" customFormat="1" ht="12.75"/>
    <row r="699" s="33" customFormat="1" ht="12.75"/>
    <row r="700" s="33" customFormat="1" ht="12.75"/>
    <row r="701" s="33" customFormat="1" ht="12.75"/>
    <row r="702" s="33" customFormat="1" ht="12.75"/>
    <row r="703" s="33" customFormat="1" ht="12.75"/>
    <row r="704" s="33" customFormat="1" ht="12.75"/>
    <row r="705" s="33" customFormat="1" ht="12.75"/>
    <row r="706" s="33" customFormat="1" ht="12.75"/>
    <row r="707" s="33" customFormat="1" ht="12.75"/>
    <row r="708" s="33" customFormat="1" ht="12.75"/>
    <row r="709" s="33" customFormat="1" ht="12.75"/>
    <row r="710" s="33" customFormat="1" ht="12.75"/>
    <row r="711" s="33" customFormat="1" ht="12.75"/>
    <row r="712" s="33" customFormat="1" ht="12.75"/>
    <row r="713" s="33" customFormat="1" ht="12.75"/>
    <row r="714" s="33" customFormat="1" ht="12.75"/>
    <row r="715" s="33" customFormat="1" ht="12.75"/>
    <row r="716" s="33" customFormat="1" ht="12.75"/>
    <row r="717" s="33" customFormat="1" ht="12.75"/>
    <row r="718" s="33" customFormat="1" ht="12.75"/>
    <row r="719" s="33" customFormat="1" ht="12.75"/>
    <row r="720" s="33" customFormat="1" ht="12.75"/>
    <row r="721" s="33" customFormat="1" ht="12.75"/>
    <row r="722" s="33" customFormat="1" ht="12.75"/>
    <row r="723" s="33" customFormat="1" ht="12.75"/>
    <row r="724" s="33" customFormat="1" ht="12.75"/>
    <row r="725" s="33" customFormat="1" ht="12.75"/>
    <row r="726" s="33" customFormat="1" ht="12.75"/>
    <row r="727" s="33" customFormat="1" ht="12.75"/>
    <row r="728" s="33" customFormat="1" ht="12.75"/>
    <row r="729" s="33" customFormat="1" ht="12.75"/>
    <row r="730" s="33" customFormat="1" ht="12.75"/>
    <row r="731" s="33" customFormat="1" ht="12.75"/>
    <row r="732" s="33" customFormat="1" ht="12.75"/>
    <row r="733" s="33" customFormat="1" ht="12.75"/>
    <row r="734" s="33" customFormat="1" ht="12.75"/>
    <row r="735" s="33" customFormat="1" ht="12.75"/>
    <row r="736" s="33" customFormat="1" ht="12.75"/>
    <row r="737" s="33" customFormat="1" ht="12.75"/>
    <row r="738" s="33" customFormat="1" ht="12.75"/>
    <row r="739" s="33" customFormat="1" ht="12.75"/>
    <row r="740" s="33" customFormat="1" ht="12.75"/>
    <row r="741" s="33" customFormat="1" ht="12.75"/>
    <row r="742" s="33" customFormat="1" ht="12.75"/>
    <row r="743" s="33" customFormat="1" ht="12.75"/>
    <row r="744" s="33" customFormat="1" ht="12.75"/>
    <row r="745" s="33" customFormat="1" ht="12.75"/>
    <row r="746" s="33" customFormat="1" ht="12.75"/>
    <row r="747" s="33" customFormat="1" ht="12.75"/>
    <row r="748" s="33" customFormat="1" ht="12.75"/>
    <row r="749" s="33" customFormat="1" ht="12.75"/>
    <row r="750" s="33" customFormat="1" ht="12.75"/>
    <row r="751" s="33" customFormat="1" ht="12.75"/>
    <row r="752" s="33" customFormat="1" ht="12.75"/>
    <row r="753" s="33" customFormat="1" ht="12.75"/>
    <row r="754" s="33" customFormat="1" ht="12.75"/>
    <row r="755" s="33" customFormat="1" ht="12.75"/>
    <row r="756" s="33" customFormat="1" ht="12.75"/>
    <row r="757" s="33" customFormat="1" ht="12.75"/>
    <row r="758" s="33" customFormat="1" ht="12.75"/>
    <row r="759" s="33" customFormat="1" ht="12.75"/>
    <row r="760" s="33" customFormat="1" ht="12.75"/>
    <row r="761" s="33" customFormat="1" ht="12.75"/>
    <row r="762" s="33" customFormat="1" ht="12.75"/>
    <row r="763" s="33" customFormat="1" ht="12.75"/>
    <row r="764" s="33" customFormat="1" ht="12.75"/>
    <row r="765" s="33" customFormat="1" ht="12.75"/>
    <row r="766" s="33" customFormat="1" ht="12.75"/>
    <row r="767" s="33" customFormat="1" ht="12.75"/>
    <row r="768" s="33" customFormat="1" ht="12.75"/>
    <row r="769" s="33" customFormat="1" ht="12.75"/>
    <row r="770" s="33" customFormat="1" ht="12.75"/>
    <row r="771" s="33" customFormat="1" ht="12.75"/>
    <row r="772" s="33" customFormat="1" ht="12.75"/>
    <row r="773" s="33" customFormat="1" ht="12.75"/>
    <row r="774" s="33" customFormat="1" ht="12.75"/>
    <row r="775" s="33" customFormat="1" ht="12.75"/>
    <row r="776" s="33" customFormat="1" ht="12.75"/>
    <row r="777" s="33" customFormat="1" ht="12.75"/>
    <row r="778" s="33" customFormat="1" ht="12.75"/>
    <row r="779" s="33" customFormat="1" ht="12.75"/>
    <row r="780" s="33" customFormat="1" ht="12.75"/>
    <row r="781" s="33" customFormat="1" ht="12.75"/>
    <row r="782" s="33" customFormat="1" ht="12.75"/>
    <row r="783" s="33" customFormat="1" ht="12.75"/>
    <row r="784" s="33" customFormat="1" ht="12.75"/>
    <row r="785" s="33" customFormat="1" ht="12.75"/>
    <row r="786" s="33" customFormat="1" ht="12.75"/>
    <row r="787" s="33" customFormat="1" ht="12.75"/>
    <row r="788" s="33" customFormat="1" ht="12.75"/>
    <row r="789" s="33" customFormat="1" ht="12.75"/>
    <row r="790" s="33" customFormat="1" ht="12.75"/>
    <row r="791" s="33" customFormat="1" ht="12.75"/>
    <row r="792" s="33" customFormat="1" ht="12.75"/>
    <row r="793" s="33" customFormat="1" ht="12.75"/>
    <row r="794" s="33" customFormat="1" ht="12.75"/>
    <row r="795" s="33" customFormat="1" ht="12.75"/>
    <row r="796" s="33" customFormat="1" ht="12.75"/>
    <row r="797" s="33" customFormat="1" ht="12.75"/>
    <row r="798" s="33" customFormat="1" ht="12.75"/>
    <row r="799" s="33" customFormat="1" ht="12.75"/>
    <row r="800" s="33" customFormat="1" ht="12.75"/>
    <row r="801" s="33" customFormat="1" ht="12.75"/>
    <row r="802" s="33" customFormat="1" ht="12.75"/>
    <row r="803" s="33" customFormat="1" ht="12.75"/>
    <row r="804" s="33" customFormat="1" ht="12.75"/>
    <row r="805" s="33" customFormat="1" ht="12.75"/>
    <row r="806" s="33" customFormat="1" ht="12.75"/>
    <row r="807" s="33" customFormat="1" ht="12.75"/>
    <row r="808" s="33" customFormat="1" ht="12.75"/>
    <row r="809" s="33" customFormat="1" ht="12.75"/>
    <row r="810" s="33" customFormat="1" ht="12.75"/>
    <row r="811" s="33" customFormat="1" ht="12.75"/>
    <row r="812" s="33" customFormat="1" ht="12.75"/>
    <row r="813" s="33" customFormat="1" ht="12.75"/>
    <row r="814" s="33" customFormat="1" ht="12.75"/>
    <row r="815" s="33" customFormat="1" ht="12.75"/>
    <row r="816" s="33" customFormat="1" ht="12.75"/>
    <row r="817" s="33" customFormat="1" ht="12.75"/>
    <row r="818" s="33" customFormat="1" ht="12.75"/>
    <row r="819" s="33" customFormat="1" ht="12.75"/>
    <row r="820" s="33" customFormat="1" ht="12.75"/>
    <row r="821" s="33" customFormat="1" ht="12.75"/>
    <row r="822" s="33" customFormat="1" ht="12.75"/>
    <row r="823" s="33" customFormat="1" ht="12.75"/>
    <row r="824" s="33" customFormat="1" ht="12.75"/>
    <row r="825" s="33" customFormat="1" ht="12.75"/>
    <row r="826" s="33" customFormat="1" ht="12.75"/>
    <row r="827" s="33" customFormat="1" ht="12.75"/>
    <row r="828" s="33" customFormat="1" ht="12.75"/>
    <row r="829" s="33" customFormat="1" ht="12.75"/>
    <row r="830" s="33" customFormat="1" ht="12.75"/>
    <row r="831" s="33" customFormat="1" ht="12.75"/>
    <row r="832" s="33" customFormat="1" ht="12.75"/>
    <row r="833" s="33" customFormat="1" ht="12.75"/>
    <row r="834" s="33" customFormat="1" ht="12.75"/>
    <row r="835" s="33" customFormat="1" ht="12.75"/>
    <row r="836" s="33" customFormat="1" ht="12.75"/>
    <row r="837" s="33" customFormat="1" ht="12.75"/>
    <row r="838" s="33" customFormat="1" ht="12.75"/>
    <row r="839" s="33" customFormat="1" ht="12.75"/>
    <row r="840" s="33" customFormat="1" ht="12.75"/>
    <row r="841" s="33" customFormat="1" ht="12.75"/>
    <row r="842" s="33" customFormat="1" ht="12.75"/>
    <row r="843" s="33" customFormat="1" ht="12.75"/>
    <row r="844" s="33" customFormat="1" ht="12.75"/>
    <row r="845" s="33" customFormat="1" ht="12.75"/>
    <row r="846" s="33" customFormat="1" ht="12.75"/>
    <row r="847" s="33" customFormat="1" ht="12.75"/>
    <row r="848" s="33" customFormat="1" ht="12.75"/>
    <row r="849" s="33" customFormat="1" ht="12.75"/>
    <row r="850" s="33" customFormat="1" ht="12.75"/>
    <row r="851" s="33" customFormat="1" ht="12.75"/>
    <row r="852" s="33" customFormat="1" ht="12.75"/>
    <row r="853" s="33" customFormat="1" ht="12.75"/>
    <row r="854" s="33" customFormat="1" ht="12.75"/>
    <row r="855" s="33" customFormat="1" ht="12.75"/>
    <row r="856" s="33" customFormat="1" ht="12.75"/>
    <row r="857" s="33" customFormat="1" ht="12.75"/>
    <row r="858" s="33" customFormat="1" ht="12.75"/>
    <row r="859" s="33" customFormat="1" ht="12.75"/>
    <row r="860" s="33" customFormat="1" ht="12.75"/>
    <row r="861" s="33" customFormat="1" ht="12.75"/>
    <row r="862" s="33" customFormat="1" ht="12.75"/>
    <row r="863" s="33" customFormat="1" ht="12.75"/>
    <row r="864" s="33" customFormat="1" ht="12.75"/>
    <row r="865" s="33" customFormat="1" ht="12.75"/>
    <row r="866" s="33" customFormat="1" ht="12.75"/>
    <row r="867" s="33" customFormat="1" ht="12.75"/>
    <row r="868" s="33" customFormat="1" ht="12.75"/>
    <row r="869" s="33" customFormat="1" ht="12.75"/>
    <row r="870" s="33" customFormat="1" ht="12.75"/>
    <row r="871" s="33" customFormat="1" ht="12.75"/>
    <row r="872" s="33" customFormat="1" ht="12.75"/>
    <row r="873" s="33" customFormat="1" ht="12.75"/>
    <row r="874" s="33" customFormat="1" ht="12.75"/>
    <row r="875" s="33" customFormat="1" ht="12.75"/>
    <row r="876" s="33" customFormat="1" ht="12.75"/>
    <row r="877" s="33" customFormat="1" ht="12.75"/>
    <row r="878" s="33" customFormat="1" ht="12.75"/>
    <row r="879" s="33" customFormat="1" ht="12.75"/>
    <row r="880" s="33" customFormat="1" ht="12.75"/>
    <row r="881" s="33" customFormat="1" ht="12.75"/>
    <row r="882" s="33" customFormat="1" ht="12.75"/>
    <row r="883" s="33" customFormat="1" ht="12.75"/>
    <row r="884" s="33" customFormat="1" ht="12.75"/>
    <row r="885" s="33" customFormat="1" ht="12.75"/>
    <row r="886" s="33" customFormat="1" ht="12.75"/>
    <row r="887" s="33" customFormat="1" ht="12.75"/>
    <row r="888" s="33" customFormat="1" ht="12.75"/>
    <row r="889" s="33" customFormat="1" ht="12.75"/>
    <row r="890" s="33" customFormat="1" ht="12.75"/>
    <row r="891" s="33" customFormat="1" ht="12.75"/>
    <row r="892" s="33" customFormat="1" ht="12.75"/>
    <row r="893" s="33" customFormat="1" ht="12.75"/>
    <row r="894" s="33" customFormat="1" ht="12.75"/>
    <row r="895" s="33" customFormat="1" ht="12.75"/>
    <row r="896" s="33" customFormat="1" ht="12.75"/>
    <row r="897" s="33" customFormat="1" ht="12.75"/>
    <row r="898" s="33" customFormat="1" ht="12.75"/>
    <row r="899" s="33" customFormat="1" ht="12.75"/>
    <row r="900" s="33" customFormat="1" ht="12.75"/>
    <row r="901" s="33" customFormat="1" ht="12.75"/>
    <row r="902" s="33" customFormat="1" ht="12.75"/>
    <row r="903" s="33" customFormat="1" ht="12.75"/>
    <row r="904" s="33" customFormat="1" ht="12.75"/>
    <row r="905" s="33" customFormat="1" ht="12.75"/>
    <row r="906" s="33" customFormat="1" ht="12.75"/>
    <row r="907" s="33" customFormat="1" ht="12.75"/>
    <row r="908" s="33" customFormat="1" ht="12.75"/>
    <row r="909" s="33" customFormat="1" ht="12.75"/>
    <row r="910" s="33" customFormat="1" ht="12.75"/>
    <row r="911" s="33" customFormat="1" ht="12.75"/>
    <row r="912" s="33" customFormat="1" ht="12.75"/>
    <row r="913" s="33" customFormat="1" ht="12.75"/>
    <row r="914" s="33" customFormat="1" ht="12.75"/>
    <row r="915" s="33" customFormat="1" ht="12.75"/>
    <row r="916" s="33" customFormat="1" ht="12.75"/>
    <row r="917" s="33" customFormat="1" ht="12.75"/>
    <row r="918" s="33" customFormat="1" ht="12.75"/>
    <row r="919" s="33" customFormat="1" ht="12.75"/>
    <row r="920" s="33" customFormat="1" ht="12.75"/>
    <row r="921" s="33" customFormat="1" ht="12.75"/>
    <row r="922" s="33" customFormat="1" ht="12.75"/>
    <row r="923" s="33" customFormat="1" ht="12.75"/>
    <row r="924" s="33" customFormat="1" ht="12.75"/>
    <row r="925" s="33" customFormat="1" ht="12.75"/>
    <row r="926" s="33" customFormat="1" ht="12.75"/>
    <row r="927" s="33" customFormat="1" ht="12.75"/>
    <row r="928" s="33" customFormat="1" ht="12.75"/>
    <row r="929" s="33" customFormat="1" ht="12.75"/>
    <row r="930" s="33" customFormat="1" ht="12.75"/>
    <row r="931" s="33" customFormat="1" ht="12.75"/>
    <row r="932" s="33" customFormat="1" ht="12.75"/>
    <row r="933" s="33" customFormat="1" ht="12.75"/>
    <row r="934" s="33" customFormat="1" ht="12.75"/>
    <row r="935" s="33" customFormat="1" ht="12.75"/>
    <row r="936" s="33" customFormat="1" ht="12.75"/>
    <row r="937" s="33" customFormat="1" ht="12.75"/>
    <row r="938" s="33" customFormat="1" ht="12.75"/>
    <row r="939" s="33" customFormat="1" ht="12.75"/>
    <row r="940" s="33" customFormat="1" ht="12.75"/>
    <row r="941" s="33" customFormat="1" ht="12.75"/>
    <row r="942" s="33" customFormat="1" ht="12.75"/>
    <row r="943" s="33" customFormat="1" ht="12.75"/>
    <row r="944" s="33" customFormat="1" ht="12.75"/>
    <row r="945" s="33" customFormat="1" ht="12.75"/>
    <row r="946" s="33" customFormat="1" ht="12.75"/>
    <row r="947" s="33" customFormat="1" ht="12.75"/>
    <row r="948" s="33" customFormat="1" ht="12.75"/>
    <row r="949" s="33" customFormat="1" ht="12.75"/>
    <row r="950" s="33" customFormat="1" ht="12.75"/>
    <row r="951" s="33" customFormat="1" ht="12.75"/>
    <row r="952" s="33" customFormat="1" ht="12.75"/>
    <row r="953" s="33" customFormat="1" ht="12.75"/>
    <row r="954" s="33" customFormat="1" ht="12.75"/>
    <row r="955" s="33" customFormat="1" ht="12.75"/>
    <row r="956" s="33" customFormat="1" ht="12.75"/>
    <row r="957" s="33" customFormat="1" ht="12.75"/>
    <row r="958" s="33" customFormat="1" ht="12.75"/>
    <row r="959" s="33" customFormat="1" ht="12.75"/>
    <row r="960" s="33" customFormat="1" ht="12.75"/>
    <row r="961" s="33" customFormat="1" ht="12.75"/>
    <row r="962" s="33" customFormat="1" ht="12.75"/>
    <row r="963" s="33" customFormat="1" ht="12.75"/>
    <row r="964" s="33" customFormat="1" ht="12.75"/>
    <row r="965" s="33" customFormat="1" ht="12.75"/>
    <row r="966" s="33" customFormat="1" ht="12.75"/>
    <row r="967" s="33" customFormat="1" ht="12.75"/>
    <row r="968" s="33" customFormat="1" ht="12.75"/>
    <row r="969" s="33" customFormat="1" ht="12.75"/>
    <row r="970" s="33" customFormat="1" ht="12.75"/>
    <row r="971" s="33" customFormat="1" ht="12.75"/>
    <row r="972" s="33" customFormat="1" ht="12.75"/>
    <row r="973" s="33" customFormat="1" ht="12.75"/>
    <row r="974" s="33" customFormat="1" ht="12.75"/>
    <row r="975" s="33" customFormat="1" ht="12.75"/>
    <row r="976" s="33" customFormat="1" ht="12.75"/>
    <row r="977" s="33" customFormat="1" ht="12.75"/>
    <row r="978" s="33" customFormat="1" ht="12.75"/>
    <row r="979" s="33" customFormat="1" ht="12.75"/>
    <row r="980" s="33" customFormat="1" ht="12.75"/>
    <row r="981" s="33" customFormat="1" ht="12.75"/>
    <row r="982" s="33" customFormat="1" ht="12.75"/>
    <row r="983" s="33" customFormat="1" ht="12.75"/>
    <row r="984" s="33" customFormat="1" ht="12.75"/>
    <row r="985" s="33" customFormat="1" ht="12.75"/>
    <row r="986" s="33" customFormat="1" ht="12.75"/>
    <row r="987" s="33" customFormat="1" ht="12.75"/>
    <row r="988" s="33" customFormat="1" ht="12.75"/>
    <row r="989" s="33" customFormat="1" ht="12.75"/>
    <row r="990" s="33" customFormat="1" ht="12.75"/>
    <row r="991" s="33" customFormat="1" ht="12.75"/>
    <row r="992" s="33" customFormat="1" ht="12.75"/>
    <row r="993" s="33" customFormat="1" ht="12.75"/>
    <row r="994" s="33" customFormat="1" ht="12.75"/>
    <row r="995" s="33" customFormat="1" ht="12.75"/>
    <row r="996" s="33" customFormat="1" ht="12.75"/>
    <row r="997" s="33" customFormat="1" ht="12.75"/>
    <row r="998" s="33" customFormat="1" ht="12.75"/>
    <row r="999" s="33" customFormat="1" ht="12.75"/>
    <row r="1000" s="33" customFormat="1" ht="12.75"/>
    <row r="1001" s="33" customFormat="1" ht="12.75"/>
    <row r="1002" s="33" customFormat="1" ht="12.75"/>
    <row r="1003" s="33" customFormat="1" ht="12.75"/>
    <row r="1004" s="33" customFormat="1" ht="12.75"/>
    <row r="1005" s="33" customFormat="1" ht="12.75"/>
    <row r="1006" s="33" customFormat="1" ht="12.75"/>
    <row r="1007" s="33" customFormat="1" ht="12.75"/>
    <row r="1008" s="33" customFormat="1" ht="12.75"/>
    <row r="1009" s="33" customFormat="1" ht="12.75"/>
    <row r="1010" s="33" customFormat="1" ht="12.75"/>
    <row r="1011" s="33" customFormat="1" ht="12.75"/>
    <row r="1012" s="33" customFormat="1" ht="12.75"/>
    <row r="1013" s="33" customFormat="1" ht="12.75"/>
    <row r="1014" s="33" customFormat="1" ht="12.75"/>
    <row r="1015" s="33" customFormat="1" ht="12.75"/>
    <row r="1016" s="33" customFormat="1" ht="12.75"/>
    <row r="1017" s="33" customFormat="1" ht="12.75"/>
    <row r="1018" s="33" customFormat="1" ht="12.75"/>
    <row r="1019" s="33" customFormat="1" ht="12.75"/>
    <row r="1020" s="33" customFormat="1" ht="12.75"/>
    <row r="1021" s="33" customFormat="1" ht="12.75"/>
    <row r="1022" s="33" customFormat="1" ht="12.75"/>
    <row r="1023" s="33" customFormat="1" ht="12.75"/>
    <row r="1024" s="33" customFormat="1" ht="12.75"/>
    <row r="1025" s="33" customFormat="1" ht="12.75"/>
    <row r="1026" s="33" customFormat="1" ht="12.75"/>
    <row r="1027" s="33" customFormat="1" ht="12.75"/>
    <row r="1028" s="33" customFormat="1" ht="12.75"/>
    <row r="1029" s="33" customFormat="1" ht="12.75"/>
    <row r="1030" s="33" customFormat="1" ht="12.75"/>
    <row r="1031" s="33" customFormat="1" ht="12.75"/>
    <row r="1032" s="33" customFormat="1" ht="12.75"/>
    <row r="1033" s="33" customFormat="1" ht="12.75"/>
    <row r="1034" s="33" customFormat="1" ht="12.75"/>
    <row r="1035" s="33" customFormat="1" ht="12.75"/>
    <row r="1036" s="33" customFormat="1" ht="12.75"/>
    <row r="1037" s="33" customFormat="1" ht="12.75"/>
    <row r="1038" s="33" customFormat="1" ht="12.75"/>
    <row r="1039" s="33" customFormat="1" ht="12.75"/>
    <row r="1040" s="33" customFormat="1" ht="12.75"/>
    <row r="1041" s="33" customFormat="1" ht="12.75"/>
    <row r="1042" s="33" customFormat="1" ht="12.75"/>
    <row r="1043" s="33" customFormat="1" ht="12.75"/>
    <row r="1044" s="33" customFormat="1" ht="12.75"/>
    <row r="1045" s="33" customFormat="1" ht="12.75"/>
    <row r="1046" s="33" customFormat="1" ht="12.75"/>
    <row r="1047" s="33" customFormat="1" ht="12.75"/>
    <row r="1048" s="33" customFormat="1" ht="12.75"/>
    <row r="1049" s="33" customFormat="1" ht="12.75"/>
    <row r="1050" s="33" customFormat="1" ht="12.75"/>
    <row r="1051" s="33" customFormat="1" ht="12.75"/>
    <row r="1052" s="33" customFormat="1" ht="12.75"/>
    <row r="1053" s="33" customFormat="1" ht="12.75"/>
    <row r="1054" s="33" customFormat="1" ht="12.75"/>
    <row r="1055" s="33" customFormat="1" ht="12.75"/>
    <row r="1056" s="33" customFormat="1" ht="12.75"/>
    <row r="1057" s="33" customFormat="1" ht="12.75"/>
    <row r="1058" s="33" customFormat="1" ht="12.75"/>
    <row r="1059" s="33" customFormat="1" ht="12.75"/>
    <row r="1060" s="33" customFormat="1" ht="12.75"/>
    <row r="1061" s="33" customFormat="1" ht="12.75"/>
    <row r="1062" s="33" customFormat="1" ht="12.75"/>
    <row r="1063" s="33" customFormat="1" ht="12.75"/>
    <row r="1064" s="33" customFormat="1" ht="12.75"/>
    <row r="1065" s="33" customFormat="1" ht="12.75"/>
    <row r="1066" s="33" customFormat="1" ht="12.75"/>
    <row r="1067" s="33" customFormat="1" ht="12.75"/>
    <row r="1068" s="33" customFormat="1" ht="12.75"/>
    <row r="1069" s="33" customFormat="1" ht="12.75"/>
    <row r="1070" s="33" customFormat="1" ht="12.75"/>
    <row r="1071" s="33" customFormat="1" ht="12.75"/>
    <row r="1072" s="33" customFormat="1" ht="12.75"/>
    <row r="1073" s="33" customFormat="1" ht="12.75"/>
    <row r="1074" s="33" customFormat="1" ht="12.75"/>
    <row r="1075" s="33" customFormat="1" ht="12.75"/>
    <row r="1076" s="33" customFormat="1" ht="12.75"/>
    <row r="1077" s="33" customFormat="1" ht="12.75"/>
    <row r="1078" s="33" customFormat="1" ht="12.75"/>
    <row r="1079" s="33" customFormat="1" ht="12.75"/>
    <row r="1080" s="33" customFormat="1" ht="12.75"/>
    <row r="1081" s="33" customFormat="1" ht="12.75"/>
    <row r="1082" s="33" customFormat="1" ht="12.75"/>
    <row r="1083" s="33" customFormat="1" ht="12.75"/>
    <row r="1084" s="33" customFormat="1" ht="12.75"/>
    <row r="1085" s="33" customFormat="1" ht="12.75"/>
    <row r="1086" s="33" customFormat="1" ht="12.75"/>
    <row r="1087" s="33" customFormat="1" ht="12.75"/>
    <row r="1088" s="33" customFormat="1" ht="12.75"/>
    <row r="1089" s="33" customFormat="1" ht="12.75"/>
    <row r="1090" s="33" customFormat="1" ht="12.75"/>
    <row r="1091" s="33" customFormat="1" ht="12.75"/>
    <row r="1092" s="33" customFormat="1" ht="12.75"/>
    <row r="1093" s="33" customFormat="1" ht="12.75"/>
    <row r="1094" s="33" customFormat="1" ht="12.75"/>
    <row r="1095" s="33" customFormat="1" ht="12.75"/>
    <row r="1096" s="33" customFormat="1" ht="12.75"/>
    <row r="1097" s="33" customFormat="1" ht="12.75"/>
    <row r="1098" s="33" customFormat="1" ht="12.75"/>
    <row r="1099" s="33" customFormat="1" ht="12.75"/>
    <row r="1100" s="33" customFormat="1" ht="12.75"/>
    <row r="1101" s="33" customFormat="1" ht="12.75"/>
    <row r="1102" s="33" customFormat="1" ht="12.75"/>
    <row r="1103" s="33" customFormat="1" ht="12.75"/>
    <row r="1104" s="33" customFormat="1" ht="12.75"/>
    <row r="1105" s="33" customFormat="1" ht="12.75"/>
    <row r="1106" s="33" customFormat="1" ht="12.75"/>
    <row r="1107" s="33" customFormat="1" ht="12.75"/>
    <row r="1108" s="33" customFormat="1" ht="12.75"/>
    <row r="1109" s="33" customFormat="1" ht="12.75"/>
    <row r="1110" s="33" customFormat="1" ht="12.75"/>
    <row r="1111" s="33" customFormat="1" ht="12.75"/>
    <row r="1112" s="33" customFormat="1" ht="12.75"/>
    <row r="1113" s="33" customFormat="1" ht="12.75"/>
    <row r="1114" s="33" customFormat="1" ht="12.75"/>
    <row r="1115" s="33" customFormat="1" ht="12.75"/>
    <row r="1116" s="33" customFormat="1" ht="12.75"/>
    <row r="1117" s="33" customFormat="1" ht="12.75"/>
    <row r="1118" s="33" customFormat="1" ht="12.75"/>
    <row r="1119" s="33" customFormat="1" ht="12.75"/>
    <row r="1120" s="33" customFormat="1" ht="12.75"/>
    <row r="1121" s="33" customFormat="1" ht="12.75"/>
    <row r="1122" s="33" customFormat="1" ht="12.75"/>
    <row r="1123" s="33" customFormat="1" ht="12.75"/>
    <row r="1124" s="33" customFormat="1" ht="12.75"/>
    <row r="1125" s="33" customFormat="1" ht="12.75"/>
    <row r="1126" s="33" customFormat="1" ht="12.75"/>
    <row r="1127" s="33" customFormat="1" ht="12.75"/>
    <row r="1128" s="33" customFormat="1" ht="12.75"/>
    <row r="1129" s="33" customFormat="1" ht="12.75"/>
    <row r="1130" s="33" customFormat="1" ht="12.75"/>
    <row r="1131" s="33" customFormat="1" ht="12.75"/>
    <row r="1132" s="33" customFormat="1" ht="12.75"/>
    <row r="1133" s="33" customFormat="1" ht="12.75"/>
    <row r="1134" s="33" customFormat="1" ht="12.75"/>
    <row r="1135" s="33" customFormat="1" ht="12.75"/>
    <row r="1136" s="33" customFormat="1" ht="12.75"/>
    <row r="1137" s="33" customFormat="1" ht="12.75"/>
    <row r="1138" s="33" customFormat="1" ht="12.75"/>
    <row r="1139" s="33" customFormat="1" ht="12.75"/>
    <row r="1140" s="33" customFormat="1" ht="12.75"/>
    <row r="1141" s="33" customFormat="1" ht="12.75"/>
    <row r="1142" s="33" customFormat="1" ht="12.75"/>
    <row r="1143" s="33" customFormat="1" ht="12.75"/>
    <row r="1144" s="33" customFormat="1" ht="12.75"/>
    <row r="1145" s="33" customFormat="1" ht="12.75"/>
    <row r="1146" s="33" customFormat="1" ht="12.75"/>
    <row r="1147" s="33" customFormat="1" ht="12.75"/>
    <row r="1148" s="33" customFormat="1" ht="12.75"/>
    <row r="1149" s="33" customFormat="1" ht="12.75"/>
    <row r="1150" s="33" customFormat="1" ht="12.75"/>
    <row r="1151" s="33" customFormat="1" ht="12.75"/>
    <row r="1152" s="33" customFormat="1" ht="12.75"/>
    <row r="1153" s="33" customFormat="1" ht="12.75"/>
    <row r="1154" s="33" customFormat="1" ht="12.75"/>
    <row r="1155" s="33" customFormat="1" ht="12.75"/>
    <row r="1156" s="33" customFormat="1" ht="12.75"/>
    <row r="1157" s="33" customFormat="1" ht="12.75"/>
    <row r="1158" s="33" customFormat="1" ht="12.75"/>
    <row r="1159" s="33" customFormat="1" ht="12.75"/>
    <row r="1160" s="33" customFormat="1" ht="12.75"/>
    <row r="1161" s="33" customFormat="1" ht="12.75"/>
    <row r="1162" s="33" customFormat="1" ht="12.75"/>
    <row r="1163" s="33" customFormat="1" ht="12.75"/>
    <row r="1164" s="33" customFormat="1" ht="12.75"/>
    <row r="1165" s="33" customFormat="1" ht="12.75"/>
    <row r="1166" s="33" customFormat="1" ht="12.75"/>
    <row r="1167" s="33" customFormat="1" ht="12.75"/>
    <row r="1168" s="33" customFormat="1" ht="12.75"/>
    <row r="1169" s="33" customFormat="1" ht="12.75"/>
    <row r="1170" s="33" customFormat="1" ht="12.75"/>
    <row r="1171" s="33" customFormat="1" ht="12.75"/>
    <row r="1172" s="33" customFormat="1" ht="12.75"/>
    <row r="1173" s="33" customFormat="1" ht="12.75"/>
    <row r="1174" s="33" customFormat="1" ht="12.75"/>
    <row r="1175" s="33" customFormat="1" ht="12.75"/>
    <row r="1176" s="33" customFormat="1" ht="12.75"/>
    <row r="1177" s="33" customFormat="1" ht="12.75"/>
    <row r="1178" s="33" customFormat="1" ht="12.75"/>
    <row r="1179" s="33" customFormat="1" ht="12.75"/>
    <row r="1180" s="33" customFormat="1" ht="12.75"/>
    <row r="1181" s="33" customFormat="1" ht="12.75"/>
    <row r="1182" s="33" customFormat="1" ht="12.75"/>
    <row r="1183" s="33" customFormat="1" ht="12.75"/>
    <row r="1184" s="33" customFormat="1" ht="12.75"/>
    <row r="1185" s="33" customFormat="1" ht="12.75"/>
    <row r="1186" s="33" customFormat="1" ht="12.75"/>
    <row r="1187" s="33" customFormat="1" ht="12.75"/>
    <row r="1188" s="33" customFormat="1" ht="12.75"/>
    <row r="1189" s="33" customFormat="1" ht="12.75"/>
    <row r="1190" s="33" customFormat="1" ht="12.75"/>
    <row r="1191" s="33" customFormat="1" ht="12.75"/>
    <row r="1192" s="33" customFormat="1" ht="12.75"/>
    <row r="1193" s="33" customFormat="1" ht="12.75"/>
    <row r="1194" s="33" customFormat="1" ht="12.75"/>
    <row r="1195" s="33" customFormat="1" ht="12.75"/>
    <row r="1196" s="33" customFormat="1" ht="12.75"/>
    <row r="1197" s="33" customFormat="1" ht="12.75"/>
    <row r="1198" s="33" customFormat="1" ht="12.75"/>
    <row r="1199" s="33" customFormat="1" ht="12.75"/>
    <row r="1200" s="33" customFormat="1" ht="12.75"/>
    <row r="1201" s="33" customFormat="1" ht="12.75"/>
    <row r="1202" s="33" customFormat="1" ht="12.75"/>
    <row r="1203" s="33" customFormat="1" ht="12.75"/>
    <row r="1204" s="33" customFormat="1" ht="12.75"/>
    <row r="1205" s="33" customFormat="1" ht="12.75"/>
    <row r="1206" s="33" customFormat="1" ht="12.75"/>
    <row r="1207" s="33" customFormat="1" ht="12.75"/>
    <row r="1208" s="33" customFormat="1" ht="12.75"/>
    <row r="1209" s="33" customFormat="1" ht="12.75"/>
    <row r="1210" s="33" customFormat="1" ht="12.75"/>
    <row r="1211" s="33" customFormat="1" ht="12.75"/>
    <row r="1212" s="33" customFormat="1" ht="12.75"/>
    <row r="1213" s="33" customFormat="1" ht="12.75"/>
    <row r="1214" s="33" customFormat="1" ht="12.75"/>
    <row r="1215" s="33" customFormat="1" ht="12.75"/>
    <row r="1216" s="33" customFormat="1" ht="12.75"/>
    <row r="1217" s="33" customFormat="1" ht="12.75"/>
    <row r="1218" s="33" customFormat="1" ht="12.75"/>
    <row r="1219" s="33" customFormat="1" ht="12.75"/>
    <row r="1220" s="33" customFormat="1" ht="12.75"/>
    <row r="1221" s="33" customFormat="1" ht="12.75"/>
    <row r="1222" s="33" customFormat="1" ht="12.75"/>
    <row r="1223" s="33" customFormat="1" ht="12.75"/>
    <row r="1224" s="33" customFormat="1" ht="12.75"/>
    <row r="1225" s="33" customFormat="1" ht="12.75"/>
    <row r="1226" s="33" customFormat="1" ht="12.75"/>
    <row r="1227" s="33" customFormat="1" ht="12.75"/>
    <row r="1228" s="33" customFormat="1" ht="12.75"/>
    <row r="1229" s="33" customFormat="1" ht="12.75"/>
    <row r="1230" s="33" customFormat="1" ht="12.75"/>
    <row r="1231" s="33" customFormat="1" ht="12.75"/>
    <row r="1232" s="33" customFormat="1" ht="12.75"/>
    <row r="1233" s="33" customFormat="1" ht="12.75"/>
    <row r="1234" s="33" customFormat="1" ht="12.75"/>
    <row r="1235" s="33" customFormat="1" ht="12.75"/>
    <row r="1236" s="33" customFormat="1" ht="12.75"/>
    <row r="1237" s="33" customFormat="1" ht="12.75"/>
    <row r="1238" s="33" customFormat="1" ht="12.75"/>
    <row r="1239" s="33" customFormat="1" ht="12.75"/>
    <row r="1240" s="33" customFormat="1" ht="12.75"/>
    <row r="1241" s="33" customFormat="1" ht="12.75"/>
    <row r="1242" s="33" customFormat="1" ht="12.75"/>
    <row r="1243" s="33" customFormat="1" ht="12.75"/>
    <row r="1244" s="33" customFormat="1" ht="12.75"/>
    <row r="1245" s="33" customFormat="1" ht="12.75"/>
    <row r="1246" s="33" customFormat="1" ht="12.75"/>
    <row r="1247" s="33" customFormat="1" ht="12.75"/>
    <row r="1248" s="33" customFormat="1" ht="12.75"/>
    <row r="1249" s="33" customFormat="1" ht="12.75"/>
    <row r="1250" s="33" customFormat="1" ht="12.75"/>
    <row r="1251" s="33" customFormat="1" ht="12.75"/>
    <row r="1252" s="33" customFormat="1" ht="12.75"/>
    <row r="1253" s="33" customFormat="1" ht="12.75"/>
    <row r="1254" s="33" customFormat="1" ht="12.75"/>
    <row r="1255" s="33" customFormat="1" ht="12.75"/>
    <row r="1256" s="33" customFormat="1" ht="12.75"/>
    <row r="1257" s="33" customFormat="1" ht="12.75"/>
    <row r="1258" s="33" customFormat="1" ht="12.75"/>
    <row r="1259" s="33" customFormat="1" ht="12.75"/>
    <row r="1260" s="33" customFormat="1" ht="12.75"/>
    <row r="1261" s="33" customFormat="1" ht="12.75"/>
    <row r="1262" s="33" customFormat="1" ht="12.75"/>
    <row r="1263" s="33" customFormat="1" ht="12.75"/>
    <row r="1264" s="33" customFormat="1" ht="12.75"/>
    <row r="1265" s="33" customFormat="1" ht="12.75"/>
    <row r="1266" s="33" customFormat="1" ht="12.75"/>
    <row r="1267" s="33" customFormat="1" ht="12.75"/>
    <row r="1268" s="33" customFormat="1" ht="12.75"/>
    <row r="1269" s="33" customFormat="1" ht="12.75"/>
    <row r="1270" s="33" customFormat="1" ht="12.75"/>
    <row r="1271" s="33" customFormat="1" ht="12.75"/>
    <row r="1272" s="33" customFormat="1" ht="12.75"/>
    <row r="1273" s="33" customFormat="1" ht="12.75"/>
    <row r="1274" s="33" customFormat="1" ht="12.75"/>
    <row r="1275" s="33" customFormat="1" ht="12.75"/>
    <row r="1276" s="33" customFormat="1" ht="12.75"/>
    <row r="1277" s="33" customFormat="1" ht="12.75"/>
    <row r="1278" s="33" customFormat="1" ht="12.75"/>
    <row r="1279" s="33" customFormat="1" ht="12.75"/>
    <row r="1280" s="33" customFormat="1" ht="12.75"/>
    <row r="1281" s="33" customFormat="1" ht="12.75"/>
    <row r="1282" s="33" customFormat="1" ht="12.75"/>
    <row r="1283" s="33" customFormat="1" ht="12.75"/>
    <row r="1284" s="33" customFormat="1" ht="12.75"/>
    <row r="1285" s="33" customFormat="1" ht="12.75"/>
    <row r="1286" s="33" customFormat="1" ht="12.75"/>
    <row r="1287" s="33" customFormat="1" ht="12.75"/>
    <row r="1288" s="33" customFormat="1" ht="12.75"/>
    <row r="1289" s="33" customFormat="1" ht="12.75"/>
    <row r="1290" s="33" customFormat="1" ht="12.75"/>
    <row r="1291" s="33" customFormat="1" ht="12.75"/>
    <row r="1292" s="33" customFormat="1" ht="12.75"/>
    <row r="1293" s="33" customFormat="1" ht="12.75"/>
    <row r="1294" s="33" customFormat="1" ht="12.75"/>
    <row r="1295" s="33" customFormat="1" ht="12.75"/>
    <row r="1296" s="33" customFormat="1" ht="12.75"/>
    <row r="1297" s="33" customFormat="1" ht="12.75"/>
    <row r="1298" s="33" customFormat="1" ht="12.75"/>
    <row r="1299" s="33" customFormat="1" ht="12.75"/>
    <row r="1300" s="33" customFormat="1" ht="12.75"/>
    <row r="1301" s="33" customFormat="1" ht="12.75"/>
    <row r="1302" s="33" customFormat="1" ht="12.75"/>
    <row r="1303" s="33" customFormat="1" ht="12.75"/>
    <row r="1304" s="33" customFormat="1" ht="12.75"/>
    <row r="1305" s="33" customFormat="1" ht="12.75"/>
    <row r="1306" s="33" customFormat="1" ht="12.75"/>
    <row r="1307" s="33" customFormat="1" ht="12.75"/>
    <row r="1308" s="33" customFormat="1" ht="12.75"/>
    <row r="1309" s="33" customFormat="1" ht="12.75"/>
    <row r="1310" s="33" customFormat="1" ht="12.75"/>
    <row r="1311" s="33" customFormat="1" ht="12.75"/>
    <row r="1312" s="33" customFormat="1" ht="12.75"/>
    <row r="1313" s="33" customFormat="1" ht="12.75"/>
    <row r="1314" s="33" customFormat="1" ht="12.75"/>
    <row r="1315" s="33" customFormat="1" ht="12.75"/>
    <row r="1316" s="33" customFormat="1" ht="12.75"/>
    <row r="1317" s="33" customFormat="1" ht="12.75"/>
    <row r="1318" s="33" customFormat="1" ht="12.75"/>
    <row r="1319" s="33" customFormat="1" ht="12.75"/>
    <row r="1320" s="33" customFormat="1" ht="12.75"/>
    <row r="1321" s="33" customFormat="1" ht="12.75"/>
    <row r="1322" s="33" customFormat="1" ht="12.75"/>
    <row r="1323" s="33" customFormat="1" ht="12.75"/>
    <row r="1324" s="33" customFormat="1" ht="12.75"/>
    <row r="1325" s="33" customFormat="1" ht="12.75"/>
    <row r="1326" s="33" customFormat="1" ht="12.75"/>
    <row r="1327" s="33" customFormat="1" ht="12.75"/>
    <row r="1328" s="33" customFormat="1" ht="12.75"/>
    <row r="1329" s="33" customFormat="1" ht="12.75"/>
    <row r="1330" s="33" customFormat="1" ht="12.75"/>
    <row r="1331" s="33" customFormat="1" ht="12.75"/>
    <row r="1332" s="33" customFormat="1" ht="12.75"/>
    <row r="1333" s="33" customFormat="1" ht="12.75"/>
    <row r="1334" s="33" customFormat="1" ht="12.75"/>
    <row r="1335" s="33" customFormat="1" ht="12.75"/>
    <row r="1336" s="33" customFormat="1" ht="12.75"/>
    <row r="1337" s="33" customFormat="1" ht="12.75"/>
    <row r="1338" s="33" customFormat="1" ht="12.75"/>
    <row r="1339" s="33" customFormat="1" ht="12.75"/>
    <row r="1340" s="33" customFormat="1" ht="12.75"/>
    <row r="1341" s="33" customFormat="1" ht="12.75"/>
    <row r="1342" s="33" customFormat="1" ht="12.75"/>
    <row r="1343" s="33" customFormat="1" ht="12.75"/>
    <row r="1344" s="33" customFormat="1" ht="12.75"/>
    <row r="1345" s="33" customFormat="1" ht="12.75"/>
    <row r="1346" s="33" customFormat="1" ht="12.75"/>
    <row r="1347" s="33" customFormat="1" ht="12.75"/>
    <row r="1348" s="33" customFormat="1" ht="12.75"/>
    <row r="1349" s="33" customFormat="1" ht="12.75"/>
    <row r="1350" s="33" customFormat="1" ht="12.75"/>
    <row r="1351" s="33" customFormat="1" ht="12.75"/>
    <row r="1352" s="33" customFormat="1" ht="12.75"/>
    <row r="1353" s="33" customFormat="1" ht="12.75"/>
    <row r="1354" s="33" customFormat="1" ht="12.75"/>
    <row r="1355" s="33" customFormat="1" ht="12.75"/>
    <row r="1356" s="33" customFormat="1" ht="12.75"/>
    <row r="1357" s="33" customFormat="1" ht="12.75"/>
    <row r="1358" s="33" customFormat="1" ht="12.75"/>
    <row r="1359" s="33" customFormat="1" ht="12.75"/>
    <row r="1360" s="33" customFormat="1" ht="12.75"/>
    <row r="1361" s="33" customFormat="1" ht="12.75"/>
    <row r="1362" s="33" customFormat="1" ht="12.75"/>
    <row r="1363" s="33" customFormat="1" ht="12.75"/>
    <row r="1364" s="33" customFormat="1" ht="12.75"/>
    <row r="1365" s="33" customFormat="1" ht="12.75"/>
    <row r="1366" s="33" customFormat="1" ht="12.75"/>
    <row r="1367" s="33" customFormat="1" ht="12.75"/>
    <row r="1368" s="33" customFormat="1" ht="12.75"/>
    <row r="1369" s="33" customFormat="1" ht="12.75"/>
    <row r="1370" s="33" customFormat="1" ht="12.75"/>
    <row r="1371" s="33" customFormat="1" ht="12.75"/>
    <row r="1372" s="33" customFormat="1" ht="12.75"/>
    <row r="1373" s="33" customFormat="1" ht="12.75"/>
    <row r="1374" s="33" customFormat="1" ht="12.75"/>
    <row r="1375" s="33" customFormat="1" ht="12.75"/>
    <row r="1376" s="33" customFormat="1" ht="12.75"/>
    <row r="1377" s="33" customFormat="1" ht="12.75"/>
    <row r="1378" s="33" customFormat="1" ht="12.75"/>
    <row r="1379" s="33" customFormat="1" ht="12.75"/>
    <row r="1380" s="33" customFormat="1" ht="12.75"/>
    <row r="1381" s="33" customFormat="1" ht="12.75"/>
    <row r="1382" s="33" customFormat="1" ht="12.75"/>
    <row r="1383" s="33" customFormat="1" ht="12.75"/>
    <row r="1384" s="33" customFormat="1" ht="12.75"/>
    <row r="1385" s="33" customFormat="1" ht="12.75"/>
    <row r="1386" s="33" customFormat="1" ht="12.75"/>
    <row r="1387" s="33" customFormat="1" ht="12.75"/>
    <row r="1388" s="33" customFormat="1" ht="12.75"/>
    <row r="1389" s="33" customFormat="1" ht="12.75"/>
    <row r="1390" s="33" customFormat="1" ht="12.75"/>
    <row r="1391" s="33" customFormat="1" ht="12.75"/>
    <row r="1392" s="33" customFormat="1" ht="12.75"/>
    <row r="1393" s="33" customFormat="1" ht="12.75"/>
    <row r="1394" s="33" customFormat="1" ht="12.75"/>
    <row r="1395" s="33" customFormat="1" ht="12.75"/>
    <row r="1396" s="33" customFormat="1" ht="12.75"/>
    <row r="1397" s="33" customFormat="1" ht="12.75"/>
    <row r="1398" s="33" customFormat="1" ht="12.75"/>
    <row r="1399" s="33" customFormat="1" ht="12.75"/>
    <row r="1400" s="33" customFormat="1" ht="12.75"/>
    <row r="1401" s="33" customFormat="1" ht="12.75"/>
    <row r="1402" s="33" customFormat="1" ht="12.75"/>
    <row r="1403" s="33" customFormat="1" ht="12.75"/>
    <row r="1404" s="33" customFormat="1" ht="12.75"/>
    <row r="1405" s="33" customFormat="1" ht="12.75"/>
    <row r="1406" s="33" customFormat="1" ht="12.75"/>
    <row r="1407" s="33" customFormat="1" ht="12.75"/>
    <row r="1408" s="33" customFormat="1" ht="12.75"/>
    <row r="1409" s="33" customFormat="1" ht="12.75"/>
    <row r="1410" s="33" customFormat="1" ht="12.75"/>
    <row r="1411" s="33" customFormat="1" ht="12.75"/>
    <row r="1412" s="33" customFormat="1" ht="12.75"/>
    <row r="1413" s="33" customFormat="1" ht="12.75"/>
    <row r="1414" s="33" customFormat="1" ht="12.75"/>
    <row r="1415" s="33" customFormat="1" ht="12.75"/>
    <row r="1416" s="33" customFormat="1" ht="12.75"/>
    <row r="1417" s="33" customFormat="1" ht="12.75"/>
    <row r="1418" s="33" customFormat="1" ht="12.75"/>
    <row r="1419" s="33" customFormat="1" ht="12.75"/>
    <row r="1420" s="33" customFormat="1" ht="12.75"/>
    <row r="1421" s="33" customFormat="1" ht="12.75"/>
    <row r="1422" s="33" customFormat="1" ht="12.75"/>
    <row r="1423" s="33" customFormat="1" ht="12.75"/>
    <row r="1424" s="33" customFormat="1" ht="12.75"/>
    <row r="1425" s="33" customFormat="1" ht="12.75"/>
    <row r="1426" s="33" customFormat="1" ht="12.75"/>
    <row r="1427" s="33" customFormat="1" ht="12.75"/>
    <row r="1428" s="33" customFormat="1" ht="12.75"/>
    <row r="1429" s="33" customFormat="1" ht="12.75"/>
    <row r="1430" s="33" customFormat="1" ht="12.75"/>
    <row r="1431" s="33" customFormat="1" ht="12.75"/>
    <row r="1432" s="33" customFormat="1" ht="12.75"/>
    <row r="1433" s="33" customFormat="1" ht="12.75"/>
    <row r="1434" s="33" customFormat="1" ht="12.75"/>
    <row r="1435" s="33" customFormat="1" ht="12.75"/>
    <row r="1436" s="33" customFormat="1" ht="12.75"/>
    <row r="1437" s="33" customFormat="1" ht="12.75"/>
    <row r="1438" s="33" customFormat="1" ht="12.75"/>
    <row r="1439" s="33" customFormat="1" ht="12.75"/>
    <row r="1440" s="33" customFormat="1" ht="12.75"/>
    <row r="1441" s="33" customFormat="1" ht="12.75"/>
    <row r="1442" s="33" customFormat="1" ht="12.75"/>
    <row r="1443" s="33" customFormat="1" ht="12.75"/>
    <row r="1444" s="33" customFormat="1" ht="12.75"/>
    <row r="1445" s="33" customFormat="1" ht="12.75"/>
    <row r="1446" s="33" customFormat="1" ht="12.75"/>
    <row r="1447" s="33" customFormat="1" ht="12.75"/>
    <row r="1448" s="33" customFormat="1" ht="12.75"/>
    <row r="1449" s="33" customFormat="1" ht="12.75"/>
    <row r="1450" s="33" customFormat="1" ht="12.75"/>
    <row r="1451" s="33" customFormat="1" ht="12.75"/>
    <row r="1452" s="33" customFormat="1" ht="12.75"/>
    <row r="1453" s="33" customFormat="1" ht="12.75"/>
    <row r="1454" s="33" customFormat="1" ht="12.75"/>
    <row r="1455" s="33" customFormat="1" ht="12.75"/>
    <row r="1456" s="33" customFormat="1" ht="12.75"/>
    <row r="1457" s="33" customFormat="1" ht="12.75"/>
    <row r="1458" s="33" customFormat="1" ht="12.75"/>
    <row r="1459" s="33" customFormat="1" ht="12.75"/>
    <row r="1460" s="33" customFormat="1" ht="12.75"/>
    <row r="1461" s="33" customFormat="1" ht="12.75"/>
    <row r="1462" s="33" customFormat="1" ht="12.75"/>
    <row r="1463" s="33" customFormat="1" ht="12.75"/>
    <row r="1464" s="33" customFormat="1" ht="12.75"/>
    <row r="1465" s="33" customFormat="1" ht="12.75"/>
    <row r="1466" s="33" customFormat="1" ht="12.75"/>
    <row r="1467" s="33" customFormat="1" ht="12.75"/>
    <row r="1468" s="33" customFormat="1" ht="12.75"/>
    <row r="1469" s="33" customFormat="1" ht="12.75"/>
    <row r="1470" s="33" customFormat="1" ht="12.75"/>
    <row r="1471" s="33" customFormat="1" ht="12.75"/>
    <row r="1472" s="33" customFormat="1" ht="12.75"/>
    <row r="1473" s="33" customFormat="1" ht="12.75"/>
    <row r="1474" s="33" customFormat="1" ht="12.75"/>
    <row r="1475" s="33" customFormat="1" ht="12.75"/>
    <row r="1476" s="33" customFormat="1" ht="12.75"/>
    <row r="1477" s="33" customFormat="1" ht="12.75"/>
    <row r="1478" s="33" customFormat="1" ht="12.75"/>
    <row r="1479" s="33" customFormat="1" ht="12.75"/>
    <row r="1480" s="33" customFormat="1" ht="12.75"/>
    <row r="1481" s="33" customFormat="1" ht="12.75"/>
    <row r="1482" s="33" customFormat="1" ht="12.75"/>
    <row r="1483" s="33" customFormat="1" ht="12.75"/>
    <row r="1484" s="33" customFormat="1" ht="12.75"/>
    <row r="1485" s="33" customFormat="1" ht="12.75"/>
    <row r="1486" s="33" customFormat="1" ht="12.75"/>
    <row r="1487" s="33" customFormat="1" ht="12.75"/>
    <row r="1488" s="33" customFormat="1" ht="12.75"/>
    <row r="1489" s="33" customFormat="1" ht="12.75"/>
    <row r="1490" s="33" customFormat="1" ht="12.75"/>
    <row r="1491" s="33" customFormat="1" ht="12.75"/>
    <row r="1492" s="33" customFormat="1" ht="12.75"/>
    <row r="1493" s="33" customFormat="1" ht="12.75"/>
    <row r="1494" s="33" customFormat="1" ht="12.75"/>
    <row r="1495" s="33" customFormat="1" ht="12.75"/>
    <row r="1496" s="33" customFormat="1" ht="12.75"/>
    <row r="1497" s="33" customFormat="1" ht="12.75"/>
    <row r="1498" s="33" customFormat="1" ht="12.75"/>
    <row r="1499" s="33" customFormat="1" ht="12.75"/>
    <row r="1500" s="33" customFormat="1" ht="12.75"/>
    <row r="1501" s="33" customFormat="1" ht="12.75"/>
    <row r="1502" s="33" customFormat="1" ht="12.75"/>
    <row r="1503" s="33" customFormat="1" ht="12.75"/>
    <row r="1504" s="33" customFormat="1" ht="12.75"/>
    <row r="1505" s="33" customFormat="1" ht="12.75"/>
    <row r="1506" s="33" customFormat="1" ht="12.75"/>
    <row r="1507" s="33" customFormat="1" ht="12.75"/>
    <row r="1508" s="33" customFormat="1" ht="12.75"/>
    <row r="1509" s="33" customFormat="1" ht="12.75"/>
    <row r="1510" s="33" customFormat="1" ht="12.75"/>
    <row r="1511" s="33" customFormat="1" ht="12.75"/>
    <row r="1512" s="33" customFormat="1" ht="12.75"/>
    <row r="1513" s="33" customFormat="1" ht="12.75"/>
    <row r="1514" s="33" customFormat="1" ht="12.75"/>
    <row r="1515" s="33" customFormat="1" ht="12.75"/>
    <row r="1516" s="33" customFormat="1" ht="12.75"/>
    <row r="1517" s="33" customFormat="1" ht="12.75"/>
    <row r="1518" s="33" customFormat="1" ht="12.75"/>
    <row r="1519" s="33" customFormat="1" ht="12.75"/>
    <row r="1520" s="33" customFormat="1" ht="12.75"/>
    <row r="1521" s="33" customFormat="1" ht="12.75"/>
    <row r="1522" s="33" customFormat="1" ht="12.75"/>
    <row r="1523" s="33" customFormat="1" ht="12.75"/>
    <row r="1524" s="33" customFormat="1" ht="12.75"/>
    <row r="1525" s="33" customFormat="1" ht="12.75"/>
    <row r="1526" s="33" customFormat="1" ht="12.75"/>
    <row r="1527" s="33" customFormat="1" ht="12.75"/>
    <row r="1528" s="33" customFormat="1" ht="12.75"/>
    <row r="1529" s="33" customFormat="1" ht="12.75"/>
    <row r="1530" s="33" customFormat="1" ht="12.75"/>
    <row r="1531" s="33" customFormat="1" ht="12.75"/>
    <row r="1532" s="33" customFormat="1" ht="12.75"/>
    <row r="1533" s="33" customFormat="1" ht="12.75"/>
    <row r="1534" s="33" customFormat="1" ht="12.75"/>
    <row r="1535" s="33" customFormat="1" ht="12.75"/>
    <row r="1536" s="33" customFormat="1" ht="12.75"/>
    <row r="1537" s="33" customFormat="1" ht="12.75"/>
    <row r="1538" s="33" customFormat="1" ht="12.75"/>
    <row r="1539" s="33" customFormat="1" ht="12.75"/>
    <row r="1540" s="33" customFormat="1" ht="12.75"/>
    <row r="1541" s="33" customFormat="1" ht="12.75"/>
    <row r="1542" s="33" customFormat="1" ht="12.75"/>
    <row r="1543" s="33" customFormat="1" ht="12.75"/>
    <row r="1544" s="33" customFormat="1" ht="12.75"/>
    <row r="1545" s="33" customFormat="1" ht="12.75"/>
    <row r="1546" s="33" customFormat="1" ht="12.75"/>
    <row r="1547" s="33" customFormat="1" ht="12.75"/>
    <row r="1548" s="33" customFormat="1" ht="12.75"/>
    <row r="1549" s="33" customFormat="1" ht="12.75"/>
    <row r="1550" s="33" customFormat="1" ht="12.75"/>
    <row r="1551" s="33" customFormat="1" ht="12.75"/>
    <row r="1552" s="33" customFormat="1" ht="12.75"/>
    <row r="1553" s="33" customFormat="1" ht="12.75"/>
    <row r="1554" s="33" customFormat="1" ht="12.75"/>
    <row r="1555" s="33" customFormat="1" ht="12.75"/>
    <row r="1556" s="33" customFormat="1" ht="12.75"/>
    <row r="1557" s="33" customFormat="1" ht="12.75"/>
    <row r="1558" s="33" customFormat="1" ht="12.75"/>
    <row r="1559" s="33" customFormat="1" ht="12.75"/>
    <row r="1560" s="33" customFormat="1" ht="12.75"/>
    <row r="1561" s="33" customFormat="1" ht="12.75"/>
    <row r="1562" s="33" customFormat="1" ht="12.75"/>
    <row r="1563" s="33" customFormat="1" ht="12.75"/>
    <row r="1564" s="33" customFormat="1" ht="12.75"/>
    <row r="1565" s="33" customFormat="1" ht="12.75"/>
    <row r="1566" s="33" customFormat="1" ht="12.75"/>
    <row r="1567" s="33" customFormat="1" ht="12.75"/>
    <row r="1568" s="33" customFormat="1" ht="12.75"/>
    <row r="1569" s="33" customFormat="1" ht="12.75"/>
    <row r="1570" s="33" customFormat="1" ht="12.75"/>
    <row r="1571" s="33" customFormat="1" ht="12.75"/>
    <row r="1572" s="33" customFormat="1" ht="12.75"/>
    <row r="1573" s="33" customFormat="1" ht="12.75"/>
    <row r="1574" s="33" customFormat="1" ht="12.75"/>
    <row r="1575" s="33" customFormat="1" ht="12.75"/>
    <row r="1576" s="33" customFormat="1" ht="12.75"/>
    <row r="1577" s="33" customFormat="1" ht="12.75"/>
    <row r="1578" s="33" customFormat="1" ht="12.75"/>
    <row r="1579" s="33" customFormat="1" ht="12.75"/>
    <row r="1580" s="33" customFormat="1" ht="12.75"/>
    <row r="1581" s="33" customFormat="1" ht="12.75"/>
    <row r="1582" s="33" customFormat="1" ht="12.75"/>
    <row r="1583" s="33" customFormat="1" ht="12.75"/>
    <row r="1584" s="33" customFormat="1" ht="12.75"/>
    <row r="1585" s="33" customFormat="1" ht="12.75"/>
    <row r="1586" s="33" customFormat="1" ht="12.75"/>
    <row r="1587" s="33" customFormat="1" ht="12.75"/>
    <row r="1588" s="33" customFormat="1" ht="12.75"/>
    <row r="1589" s="33" customFormat="1" ht="12.75"/>
    <row r="1590" s="33" customFormat="1" ht="12.75"/>
    <row r="1591" s="33" customFormat="1" ht="12.75"/>
    <row r="1592" s="33" customFormat="1" ht="12.75"/>
    <row r="1593" s="33" customFormat="1" ht="12.75"/>
    <row r="1594" s="33" customFormat="1" ht="12.75"/>
    <row r="1595" s="33" customFormat="1" ht="12.75"/>
    <row r="1596" s="33" customFormat="1" ht="12.75"/>
    <row r="1597" s="33" customFormat="1" ht="12.75"/>
    <row r="1598" s="33" customFormat="1" ht="12.75"/>
    <row r="1599" s="33" customFormat="1" ht="12.75"/>
    <row r="1600" s="33" customFormat="1" ht="12.75"/>
    <row r="1601" s="33" customFormat="1" ht="12.75"/>
    <row r="1602" s="33" customFormat="1" ht="12.75"/>
    <row r="1603" s="33" customFormat="1" ht="12.75"/>
    <row r="1604" s="33" customFormat="1" ht="12.75"/>
    <row r="1605" s="33" customFormat="1" ht="12.75"/>
    <row r="1606" s="33" customFormat="1" ht="12.75"/>
    <row r="1607" s="33" customFormat="1" ht="12.75"/>
    <row r="1608" s="33" customFormat="1" ht="12.75"/>
    <row r="1609" s="33" customFormat="1" ht="12.75"/>
    <row r="1610" s="33" customFormat="1" ht="12.75"/>
    <row r="1611" s="33" customFormat="1" ht="12.75"/>
    <row r="1612" s="33" customFormat="1" ht="12.75"/>
    <row r="1613" s="33" customFormat="1" ht="12.75"/>
    <row r="1614" s="33" customFormat="1" ht="12.75"/>
    <row r="1615" s="33" customFormat="1" ht="12.75"/>
    <row r="1616" s="33" customFormat="1" ht="12.75"/>
    <row r="1617" s="33" customFormat="1" ht="12.75"/>
    <row r="1618" s="33" customFormat="1" ht="12.75"/>
    <row r="1619" s="33" customFormat="1" ht="12.75"/>
    <row r="1620" s="33" customFormat="1" ht="12.75"/>
    <row r="1621" s="33" customFormat="1" ht="12.75"/>
    <row r="1622" s="33" customFormat="1" ht="12.75"/>
    <row r="1623" s="33" customFormat="1" ht="12.75"/>
    <row r="1624" s="33" customFormat="1" ht="12.75"/>
    <row r="1625" s="33" customFormat="1" ht="12.75"/>
    <row r="1626" s="33" customFormat="1" ht="12.75"/>
    <row r="1627" s="33" customFormat="1" ht="12.75"/>
    <row r="1628" s="33" customFormat="1" ht="12.75"/>
    <row r="1629" s="33" customFormat="1" ht="12.75"/>
    <row r="1630" s="33" customFormat="1" ht="12.75"/>
    <row r="1631" s="33" customFormat="1" ht="12.75"/>
    <row r="1632" s="33" customFormat="1" ht="12.75"/>
    <row r="1633" s="33" customFormat="1" ht="12.75"/>
    <row r="1634" s="33" customFormat="1" ht="12.75"/>
    <row r="1635" s="33" customFormat="1" ht="12.75"/>
    <row r="1636" s="33" customFormat="1" ht="12.75"/>
    <row r="1637" s="33" customFormat="1" ht="12.75"/>
    <row r="1638" s="33" customFormat="1" ht="12.75"/>
    <row r="1639" s="33" customFormat="1" ht="12.75"/>
    <row r="1640" s="33" customFormat="1" ht="12.75"/>
    <row r="1641" s="33" customFormat="1" ht="12.75"/>
    <row r="1642" s="33" customFormat="1" ht="12.75"/>
    <row r="1643" s="33" customFormat="1" ht="12.75"/>
    <row r="1644" s="33" customFormat="1" ht="12.75"/>
    <row r="1645" s="33" customFormat="1" ht="12.75"/>
    <row r="1646" s="33" customFormat="1" ht="12.75"/>
    <row r="1647" s="33" customFormat="1" ht="12.75"/>
    <row r="1648" s="33" customFormat="1" ht="12.75"/>
    <row r="1649" s="33" customFormat="1" ht="12.75"/>
    <row r="1650" s="33" customFormat="1" ht="12.75"/>
    <row r="1651" s="33" customFormat="1" ht="12.75"/>
    <row r="1652" s="33" customFormat="1" ht="12.75"/>
    <row r="1653" s="33" customFormat="1" ht="12.75"/>
    <row r="1654" s="33" customFormat="1" ht="12.75"/>
    <row r="1655" s="33" customFormat="1" ht="12.75"/>
    <row r="1656" s="33" customFormat="1" ht="12.75"/>
    <row r="1657" s="33" customFormat="1" ht="12.75"/>
    <row r="1658" s="33" customFormat="1" ht="12.75"/>
    <row r="1659" s="33" customFormat="1" ht="12.75"/>
    <row r="1660" s="33" customFormat="1" ht="12.75"/>
    <row r="1661" s="33" customFormat="1" ht="12.75"/>
    <row r="1662" s="33" customFormat="1" ht="12.75"/>
    <row r="1663" s="33" customFormat="1" ht="12.75"/>
    <row r="1664" s="33" customFormat="1" ht="12.75"/>
    <row r="1665" s="33" customFormat="1" ht="12.75"/>
    <row r="1666" s="33" customFormat="1" ht="12.75"/>
    <row r="1667" s="33" customFormat="1" ht="12.75"/>
    <row r="1668" s="33" customFormat="1" ht="12.75"/>
    <row r="1669" s="33" customFormat="1" ht="12.75"/>
    <row r="1670" s="33" customFormat="1" ht="12.75"/>
    <row r="1671" s="33" customFormat="1" ht="12.75"/>
    <row r="1672" s="33" customFormat="1" ht="12.75"/>
    <row r="1673" s="33" customFormat="1" ht="12.75"/>
    <row r="1674" s="33" customFormat="1" ht="12.75"/>
    <row r="1675" s="33" customFormat="1" ht="12.75"/>
    <row r="1676" s="33" customFormat="1" ht="12.75"/>
    <row r="1677" s="33" customFormat="1" ht="12.75"/>
    <row r="1678" s="33" customFormat="1" ht="12.75"/>
    <row r="1679" s="33" customFormat="1" ht="12.75"/>
    <row r="1680" s="33" customFormat="1" ht="12.75"/>
    <row r="1681" s="33" customFormat="1" ht="12.75"/>
    <row r="1682" s="33" customFormat="1" ht="12.75"/>
    <row r="1683" s="33" customFormat="1" ht="12.75"/>
    <row r="1684" s="33" customFormat="1" ht="12.75"/>
    <row r="1685" s="33" customFormat="1" ht="12.75"/>
    <row r="1686" s="33" customFormat="1" ht="12.75"/>
    <row r="1687" s="33" customFormat="1" ht="12.75"/>
    <row r="1688" s="33" customFormat="1" ht="12.75"/>
    <row r="1689" s="33" customFormat="1" ht="12.75"/>
    <row r="1690" s="33" customFormat="1" ht="12.75"/>
    <row r="1691" s="33" customFormat="1" ht="12.75"/>
    <row r="1692" s="33" customFormat="1" ht="12.75"/>
    <row r="1693" s="33" customFormat="1" ht="12.75"/>
    <row r="1694" s="33" customFormat="1" ht="12.75"/>
    <row r="1695" s="33" customFormat="1" ht="12.75"/>
    <row r="1696" s="33" customFormat="1" ht="12.75"/>
    <row r="1697" s="33" customFormat="1" ht="12.75"/>
    <row r="1698" s="33" customFormat="1" ht="12.75"/>
    <row r="1699" s="33" customFormat="1" ht="12.75"/>
    <row r="1700" s="33" customFormat="1" ht="12.75"/>
    <row r="1701" s="33" customFormat="1" ht="12.75"/>
    <row r="1702" s="33" customFormat="1" ht="12.75"/>
    <row r="1703" s="33" customFormat="1" ht="12.75"/>
    <row r="1704" s="33" customFormat="1" ht="12.75"/>
    <row r="1705" s="33" customFormat="1" ht="12.75"/>
    <row r="1706" s="33" customFormat="1" ht="12.75"/>
    <row r="1707" s="33" customFormat="1" ht="12.75"/>
    <row r="1708" s="33" customFormat="1" ht="12.75"/>
    <row r="1709" s="33" customFormat="1" ht="12.75"/>
    <row r="1710" s="33" customFormat="1" ht="12.75"/>
    <row r="1711" s="33" customFormat="1" ht="12.75"/>
    <row r="1712" s="33" customFormat="1" ht="12.75"/>
    <row r="1713" s="33" customFormat="1" ht="12.75"/>
    <row r="1714" s="33" customFormat="1" ht="12.75"/>
    <row r="1715" s="33" customFormat="1" ht="12.75"/>
    <row r="1716" s="33" customFormat="1" ht="12.75"/>
    <row r="1717" s="33" customFormat="1" ht="12.75"/>
    <row r="1718" s="33" customFormat="1" ht="12.75"/>
    <row r="1719" s="33" customFormat="1" ht="12.75"/>
    <row r="1720" s="33" customFormat="1" ht="12.75"/>
    <row r="1721" s="33" customFormat="1" ht="12.75"/>
    <row r="1722" s="33" customFormat="1" ht="12.75"/>
    <row r="1723" s="33" customFormat="1" ht="12.75"/>
    <row r="1724" s="33" customFormat="1" ht="12.75"/>
    <row r="1725" s="33" customFormat="1" ht="12.75"/>
    <row r="1726" s="33" customFormat="1" ht="12.75"/>
    <row r="1727" s="33" customFormat="1" ht="12.75"/>
    <row r="1728" s="33" customFormat="1" ht="12.75"/>
    <row r="1729" s="33" customFormat="1" ht="12.75"/>
    <row r="1730" s="33" customFormat="1" ht="12.75"/>
    <row r="1731" s="33" customFormat="1" ht="12.75"/>
    <row r="1732" s="33" customFormat="1" ht="12.75"/>
    <row r="1733" s="33" customFormat="1" ht="12.75"/>
    <row r="1734" s="33" customFormat="1" ht="12.75"/>
    <row r="1735" s="33" customFormat="1" ht="12.75"/>
    <row r="1736" s="33" customFormat="1" ht="12.75"/>
    <row r="1737" s="33" customFormat="1" ht="12.75"/>
    <row r="1738" s="33" customFormat="1" ht="12.75"/>
    <row r="1739" s="33" customFormat="1" ht="12.75"/>
    <row r="1740" s="33" customFormat="1" ht="12.75"/>
    <row r="1741" s="33" customFormat="1" ht="12.75"/>
    <row r="1742" s="33" customFormat="1" ht="12.75"/>
    <row r="1743" s="33" customFormat="1" ht="12.75"/>
    <row r="1744" s="33" customFormat="1" ht="12.75"/>
    <row r="1745" s="33" customFormat="1" ht="12.75"/>
    <row r="1746" s="33" customFormat="1" ht="12.75"/>
    <row r="1747" s="33" customFormat="1" ht="12.75"/>
    <row r="1748" s="33" customFormat="1" ht="12.75"/>
    <row r="1749" s="33" customFormat="1" ht="12.75"/>
    <row r="1750" s="33" customFormat="1" ht="12.75"/>
    <row r="1751" s="33" customFormat="1" ht="12.75"/>
    <row r="1752" s="33" customFormat="1" ht="12.75"/>
    <row r="1753" s="33" customFormat="1" ht="12.75"/>
    <row r="1754" s="33" customFormat="1" ht="12.75"/>
    <row r="1755" s="33" customFormat="1" ht="12.75"/>
    <row r="1756" s="33" customFormat="1" ht="12.75"/>
    <row r="1757" s="33" customFormat="1" ht="12.75"/>
    <row r="1758" s="33" customFormat="1" ht="12.75"/>
    <row r="1759" s="33" customFormat="1" ht="12.75"/>
    <row r="1760" s="33" customFormat="1" ht="12.75"/>
    <row r="1761" s="33" customFormat="1" ht="12.75"/>
    <row r="1762" s="33" customFormat="1" ht="12.75"/>
    <row r="1763" s="33" customFormat="1" ht="12.75"/>
    <row r="1764" s="33" customFormat="1" ht="12.75"/>
    <row r="1765" s="33" customFormat="1" ht="12.75"/>
    <row r="1766" s="33" customFormat="1" ht="12.75"/>
    <row r="1767" s="33" customFormat="1" ht="12.75"/>
    <row r="1768" s="33" customFormat="1" ht="12.75"/>
    <row r="1769" s="33" customFormat="1" ht="12.75"/>
    <row r="1770" s="33" customFormat="1" ht="12.75"/>
    <row r="1771" s="33" customFormat="1" ht="12.75"/>
    <row r="1772" s="33" customFormat="1" ht="12.75"/>
    <row r="1773" s="33" customFormat="1" ht="12.75"/>
    <row r="1774" s="33" customFormat="1" ht="12.75"/>
    <row r="1775" s="33" customFormat="1" ht="12.75"/>
    <row r="1776" s="33" customFormat="1" ht="12.75"/>
    <row r="1777" s="33" customFormat="1" ht="12.75"/>
    <row r="1778" s="33" customFormat="1" ht="12.75"/>
    <row r="1779" s="33" customFormat="1" ht="12.75"/>
    <row r="1780" s="33" customFormat="1" ht="12.75"/>
    <row r="1781" s="33" customFormat="1" ht="12.75"/>
    <row r="1782" s="33" customFormat="1" ht="12.75"/>
    <row r="1783" s="33" customFormat="1" ht="12.75"/>
    <row r="1784" s="33" customFormat="1" ht="12.75"/>
    <row r="1785" s="33" customFormat="1" ht="12.75"/>
    <row r="1786" s="33" customFormat="1" ht="12.75"/>
    <row r="1787" s="33" customFormat="1" ht="12.75"/>
    <row r="1788" s="33" customFormat="1" ht="12.75"/>
    <row r="1789" s="33" customFormat="1" ht="12.75"/>
    <row r="1790" s="33" customFormat="1" ht="12.75"/>
    <row r="1791" s="33" customFormat="1" ht="12.75"/>
    <row r="1792" s="33" customFormat="1" ht="12.75"/>
    <row r="1793" s="33" customFormat="1" ht="12.75"/>
    <row r="1794" s="33" customFormat="1" ht="12.75"/>
    <row r="1795" s="33" customFormat="1" ht="12.75"/>
    <row r="1796" s="33" customFormat="1" ht="12.75"/>
    <row r="1797" s="33" customFormat="1" ht="12.75"/>
    <row r="1798" s="33" customFormat="1" ht="12.75"/>
    <row r="1799" s="33" customFormat="1" ht="12.75"/>
    <row r="1800" s="33" customFormat="1" ht="12.75"/>
    <row r="1801" s="33" customFormat="1" ht="12.75"/>
    <row r="1802" s="33" customFormat="1" ht="12.75"/>
    <row r="1803" s="33" customFormat="1" ht="12.75"/>
    <row r="1804" s="33" customFormat="1" ht="12.75"/>
    <row r="1805" s="33" customFormat="1" ht="12.75"/>
    <row r="1806" s="33" customFormat="1" ht="12.75"/>
    <row r="1807" s="33" customFormat="1" ht="12.75"/>
    <row r="1808" s="33" customFormat="1" ht="12.75"/>
    <row r="1809" s="33" customFormat="1" ht="12.75"/>
    <row r="1810" s="33" customFormat="1" ht="12.75"/>
    <row r="1811" s="33" customFormat="1" ht="12.75"/>
    <row r="1812" s="33" customFormat="1" ht="12.75"/>
    <row r="1813" s="33" customFormat="1" ht="12.75"/>
    <row r="1814" s="33" customFormat="1" ht="12.75"/>
    <row r="1815" s="33" customFormat="1" ht="12.75"/>
    <row r="1816" s="33" customFormat="1" ht="12.75"/>
    <row r="1817" s="33" customFormat="1" ht="12.75"/>
    <row r="1818" s="33" customFormat="1" ht="12.75"/>
    <row r="1819" s="33" customFormat="1" ht="12.75"/>
    <row r="1820" s="33" customFormat="1" ht="12.75"/>
    <row r="1821" s="33" customFormat="1" ht="12.75"/>
    <row r="1822" s="33" customFormat="1" ht="12.75"/>
    <row r="1823" s="33" customFormat="1" ht="12.75"/>
    <row r="1824" s="33" customFormat="1" ht="12.75"/>
    <row r="1825" s="33" customFormat="1" ht="12.75"/>
    <row r="1826" s="33" customFormat="1" ht="12.75"/>
    <row r="1827" s="33" customFormat="1" ht="12.75"/>
    <row r="1828" s="33" customFormat="1" ht="12.75"/>
    <row r="1829" s="33" customFormat="1" ht="12.75"/>
    <row r="1830" s="33" customFormat="1" ht="12.75"/>
    <row r="1831" s="33" customFormat="1" ht="12.75"/>
    <row r="1832" s="33" customFormat="1" ht="12.75"/>
    <row r="1833" s="33" customFormat="1" ht="12.75"/>
    <row r="1834" s="33" customFormat="1" ht="12.75"/>
    <row r="1835" s="33" customFormat="1" ht="12.75"/>
    <row r="1836" s="33" customFormat="1" ht="12.75"/>
    <row r="1837" s="33" customFormat="1" ht="12.75"/>
    <row r="1838" s="33" customFormat="1" ht="12.75"/>
    <row r="1839" s="33" customFormat="1" ht="12.75"/>
    <row r="1840" s="33" customFormat="1" ht="12.75"/>
    <row r="1841" s="33" customFormat="1" ht="12.75"/>
    <row r="1842" s="33" customFormat="1" ht="12.75"/>
    <row r="1843" s="33" customFormat="1" ht="12.75"/>
    <row r="1844" s="33" customFormat="1" ht="12.75"/>
    <row r="1845" s="33" customFormat="1" ht="12.75"/>
    <row r="1846" s="33" customFormat="1" ht="12.75"/>
  </sheetData>
  <sheetProtection password="DF89" sheet="1"/>
  <mergeCells count="22">
    <mergeCell ref="CK4:CO4"/>
    <mergeCell ref="CP4:CT4"/>
    <mergeCell ref="CU4:CY4"/>
    <mergeCell ref="CZ4:DD4"/>
    <mergeCell ref="BG4:BK4"/>
    <mergeCell ref="BL4:BP4"/>
    <mergeCell ref="BQ4:BU4"/>
    <mergeCell ref="BV4:BZ4"/>
    <mergeCell ref="CA4:CE4"/>
    <mergeCell ref="CF4:CJ4"/>
    <mergeCell ref="E4:F4"/>
    <mergeCell ref="G4:H4"/>
    <mergeCell ref="I4:M4"/>
    <mergeCell ref="N4:R4"/>
    <mergeCell ref="S4:W4"/>
    <mergeCell ref="X4:AB4"/>
    <mergeCell ref="AC4:AG4"/>
    <mergeCell ref="AH4:AL4"/>
    <mergeCell ref="AM4:AQ4"/>
    <mergeCell ref="AR4:AV4"/>
    <mergeCell ref="AW4:BA4"/>
    <mergeCell ref="BB4:BF4"/>
  </mergeCells>
  <conditionalFormatting sqref="D10:DD64">
    <cfRule type="expression" priority="1" dxfId="0" stopIfTrue="1">
      <formula>$A$2</formula>
    </cfRule>
  </conditionalFormatting>
  <printOptions/>
  <pageMargins left="0.3937007874015748" right="0.3937007874015748" top="0.7480314960629921" bottom="0.3937007874015748" header="0" footer="0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Kermi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Kermi</dc:creator>
  <cp:keywords/>
  <dc:description/>
  <cp:lastModifiedBy>Tanelp</cp:lastModifiedBy>
  <cp:lastPrinted>2014-06-10T05:42:10Z</cp:lastPrinted>
  <dcterms:created xsi:type="dcterms:W3CDTF">1999-12-27T13:26:19Z</dcterms:created>
  <dcterms:modified xsi:type="dcterms:W3CDTF">2021-07-15T16:47:32Z</dcterms:modified>
  <cp:category/>
  <cp:version/>
  <cp:contentType/>
  <cp:contentStatus/>
</cp:coreProperties>
</file>